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5"/>
  </bookViews>
  <sheets>
    <sheet name="1 семестр" sheetId="1" r:id="rId1"/>
    <sheet name="2 семестр" sheetId="2" r:id="rId2"/>
    <sheet name="3 семестр" sheetId="3" r:id="rId3"/>
    <sheet name="4 семестр" sheetId="4" r:id="rId4"/>
    <sheet name="Экзамен" sheetId="5" r:id="rId5"/>
    <sheet name="ГОД" sheetId="6" r:id="rId6"/>
  </sheets>
  <definedNames>
    <definedName name="_xlnm._FilterDatabase" localSheetId="2" hidden="1">'3 семестр'!$B$2:$R$34</definedName>
    <definedName name="_xlnm._FilterDatabase" localSheetId="5" hidden="1">'ГОД'!$B$2:$R$34</definedName>
  </definedNames>
  <calcPr fullCalcOnLoad="1"/>
</workbook>
</file>

<file path=xl/sharedStrings.xml><?xml version="1.0" encoding="utf-8"?>
<sst xmlns="http://schemas.openxmlformats.org/spreadsheetml/2006/main" count="377" uniqueCount="71">
  <si>
    <t>Фамилия Имя</t>
  </si>
  <si>
    <t>Русский язык</t>
  </si>
  <si>
    <t>Литература</t>
  </si>
  <si>
    <t>Алгебра</t>
  </si>
  <si>
    <t>Геометрия</t>
  </si>
  <si>
    <t>Биология</t>
  </si>
  <si>
    <t>География</t>
  </si>
  <si>
    <t>История</t>
  </si>
  <si>
    <t>Физкультура</t>
  </si>
  <si>
    <t>ИВТ</t>
  </si>
  <si>
    <t>Физика</t>
  </si>
  <si>
    <t>Багиян Нерсес</t>
  </si>
  <si>
    <t>Бадалян Марина</t>
  </si>
  <si>
    <t>Балашов Николай</t>
  </si>
  <si>
    <t>Бекматов Никита</t>
  </si>
  <si>
    <t>Васильев Константин</t>
  </si>
  <si>
    <t>Галушко Елена</t>
  </si>
  <si>
    <t>Горелкина Варвара</t>
  </si>
  <si>
    <t>Груздев Андрей</t>
  </si>
  <si>
    <t>Гузенкова Анна</t>
  </si>
  <si>
    <t>Дарий София</t>
  </si>
  <si>
    <t>Есипова София</t>
  </si>
  <si>
    <t>Ефремова Екатерина</t>
  </si>
  <si>
    <t>Жуковская Анастасия</t>
  </si>
  <si>
    <t>Ковалева Анна</t>
  </si>
  <si>
    <t>Константиниди Лариса</t>
  </si>
  <si>
    <t>Копыт Екатерина</t>
  </si>
  <si>
    <t>Кузнецова Екатерина</t>
  </si>
  <si>
    <t>Левина Анна</t>
  </si>
  <si>
    <t>Лифшиц Татьяна</t>
  </si>
  <si>
    <t>Маркина Анна</t>
  </si>
  <si>
    <t>Михайлов Илья</t>
  </si>
  <si>
    <t>Нагорная Софья</t>
  </si>
  <si>
    <t>Никулина Полина</t>
  </si>
  <si>
    <t>Поляков Михаил</t>
  </si>
  <si>
    <t>Спиридонов Егор</t>
  </si>
  <si>
    <t>Сухинина Анастасия</t>
  </si>
  <si>
    <t>Тер-Антонян Татьяна</t>
  </si>
  <si>
    <t>Харламов Даниил</t>
  </si>
  <si>
    <t>Ярославцева Юлия</t>
  </si>
  <si>
    <t>Химия</t>
  </si>
  <si>
    <t>Обществознание</t>
  </si>
  <si>
    <t>МХК</t>
  </si>
  <si>
    <t>Агл. яз.</t>
  </si>
  <si>
    <t>н/а</t>
  </si>
  <si>
    <t>ТВС</t>
  </si>
  <si>
    <t>Франц. яз.</t>
  </si>
  <si>
    <t>Немец. язык</t>
  </si>
  <si>
    <t>Средний балл</t>
  </si>
  <si>
    <t>% учащихся, получивших отметки 4-5 по данному предмету</t>
  </si>
  <si>
    <t>количество учащихся, получивших отметку 3 по данному предмету</t>
  </si>
  <si>
    <t>количество учащихся, получивших отметку 2 по данному предмету</t>
  </si>
  <si>
    <t>2 семестр 2011-2012</t>
  </si>
  <si>
    <t>ос</t>
  </si>
  <si>
    <t>1 семестр 2011-2012</t>
  </si>
  <si>
    <t>3 семестр 2011-2012</t>
  </si>
  <si>
    <t>Макаров Алексей</t>
  </si>
  <si>
    <t>осв</t>
  </si>
  <si>
    <t>3 3</t>
  </si>
  <si>
    <t>4 4</t>
  </si>
  <si>
    <t xml:space="preserve">4 4 </t>
  </si>
  <si>
    <t>3 4</t>
  </si>
  <si>
    <t>4 5</t>
  </si>
  <si>
    <t>4 3</t>
  </si>
  <si>
    <t>5 4</t>
  </si>
  <si>
    <t>ГОД</t>
  </si>
  <si>
    <t>№</t>
  </si>
  <si>
    <t>Экзамены</t>
  </si>
  <si>
    <t>Математика</t>
  </si>
  <si>
    <t>?</t>
  </si>
  <si>
    <t>англ. яз.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</si>
</sst>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textRotation="90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textRotation="90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S7" sqref="S7"/>
    </sheetView>
  </sheetViews>
  <sheetFormatPr defaultColWidth="9.00390625" defaultRowHeight="12.75"/>
  <cols>
    <col min="1" max="1" width="27.25390625" style="0" customWidth="1"/>
    <col min="2" max="18" width="3.75390625" style="0" customWidth="1"/>
    <col min="19" max="19" width="5.375" style="9" customWidth="1"/>
  </cols>
  <sheetData>
    <row r="1" ht="26.25" customHeight="1">
      <c r="A1" s="4" t="s">
        <v>54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6">
        <v>3</v>
      </c>
      <c r="C3" s="6">
        <v>4</v>
      </c>
      <c r="D3" s="7">
        <v>3</v>
      </c>
      <c r="E3" s="7">
        <v>5</v>
      </c>
      <c r="F3" s="7">
        <v>4</v>
      </c>
      <c r="G3" s="7">
        <v>4</v>
      </c>
      <c r="H3" s="7">
        <v>3</v>
      </c>
      <c r="I3" s="7">
        <v>4</v>
      </c>
      <c r="J3" s="7">
        <v>3</v>
      </c>
      <c r="K3" s="6"/>
      <c r="L3" s="7">
        <v>4</v>
      </c>
      <c r="M3" s="7">
        <v>4</v>
      </c>
      <c r="N3" s="7">
        <v>4</v>
      </c>
      <c r="O3" s="7">
        <v>5</v>
      </c>
      <c r="P3" s="7">
        <v>5</v>
      </c>
      <c r="Q3" s="7">
        <v>3</v>
      </c>
      <c r="R3" s="7">
        <v>3</v>
      </c>
      <c r="S3" s="11">
        <f>SUM(B3:R3)/16</f>
        <v>3.8125</v>
      </c>
    </row>
    <row r="4" spans="1:19" ht="15.75">
      <c r="A4" s="3" t="s">
        <v>12</v>
      </c>
      <c r="B4" s="7">
        <v>3</v>
      </c>
      <c r="C4" s="7">
        <v>4</v>
      </c>
      <c r="D4" s="7">
        <v>3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6"/>
      <c r="K4" s="7">
        <v>3</v>
      </c>
      <c r="L4" s="7">
        <v>4</v>
      </c>
      <c r="M4" s="7">
        <v>3</v>
      </c>
      <c r="N4" s="7">
        <v>3</v>
      </c>
      <c r="O4" s="7">
        <v>5</v>
      </c>
      <c r="P4" s="6" t="s">
        <v>44</v>
      </c>
      <c r="Q4" s="7">
        <v>4</v>
      </c>
      <c r="R4" s="7">
        <v>4</v>
      </c>
      <c r="S4" s="11">
        <f>SUM(B4:R4)/15</f>
        <v>3.7333333333333334</v>
      </c>
    </row>
    <row r="5" spans="1:19" ht="15.75">
      <c r="A5" s="3" t="s">
        <v>13</v>
      </c>
      <c r="B5" s="7">
        <v>4</v>
      </c>
      <c r="C5" s="7">
        <v>4</v>
      </c>
      <c r="D5" s="7">
        <v>3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6"/>
      <c r="K5" s="7">
        <v>4</v>
      </c>
      <c r="L5" s="7">
        <v>4</v>
      </c>
      <c r="M5" s="7">
        <v>3</v>
      </c>
      <c r="N5" s="7">
        <v>5</v>
      </c>
      <c r="O5" s="7">
        <v>5</v>
      </c>
      <c r="P5" s="7">
        <v>5</v>
      </c>
      <c r="Q5" s="7">
        <v>4</v>
      </c>
      <c r="R5" s="7">
        <v>4</v>
      </c>
      <c r="S5" s="11">
        <f aca="true" t="shared" si="0" ref="S5:S31">SUM(B5:R5)/16</f>
        <v>4.0625</v>
      </c>
    </row>
    <row r="6" spans="1:19" ht="15.75">
      <c r="A6" s="3" t="s">
        <v>14</v>
      </c>
      <c r="B6" s="6" t="s">
        <v>44</v>
      </c>
      <c r="C6" s="6" t="s">
        <v>44</v>
      </c>
      <c r="D6" s="6" t="s">
        <v>44</v>
      </c>
      <c r="E6" s="6" t="s">
        <v>44</v>
      </c>
      <c r="F6" s="6" t="s">
        <v>44</v>
      </c>
      <c r="G6" s="6" t="s">
        <v>44</v>
      </c>
      <c r="H6" s="6" t="s">
        <v>44</v>
      </c>
      <c r="I6" s="6" t="s">
        <v>44</v>
      </c>
      <c r="J6" s="6"/>
      <c r="K6" s="6" t="s">
        <v>44</v>
      </c>
      <c r="L6" s="7">
        <v>3</v>
      </c>
      <c r="M6" s="7">
        <v>4</v>
      </c>
      <c r="N6" s="7">
        <v>3</v>
      </c>
      <c r="O6" s="6" t="s">
        <v>44</v>
      </c>
      <c r="P6" s="6" t="s">
        <v>44</v>
      </c>
      <c r="Q6" s="7">
        <v>3</v>
      </c>
      <c r="R6" s="7">
        <v>3</v>
      </c>
      <c r="S6" s="11">
        <f>SUM(B6:R6)/5</f>
        <v>3.2</v>
      </c>
    </row>
    <row r="7" spans="1:19" ht="15.75">
      <c r="A7" s="3" t="s">
        <v>15</v>
      </c>
      <c r="B7" s="7">
        <v>4</v>
      </c>
      <c r="C7" s="7">
        <v>4</v>
      </c>
      <c r="D7" s="7">
        <v>3</v>
      </c>
      <c r="E7" s="7">
        <v>4</v>
      </c>
      <c r="F7" s="7">
        <v>5</v>
      </c>
      <c r="G7" s="7">
        <v>4</v>
      </c>
      <c r="H7" s="7">
        <v>3</v>
      </c>
      <c r="I7" s="7">
        <v>4</v>
      </c>
      <c r="J7" s="7">
        <v>3</v>
      </c>
      <c r="K7" s="6"/>
      <c r="L7" s="7">
        <v>4</v>
      </c>
      <c r="M7" s="7">
        <v>3</v>
      </c>
      <c r="N7" s="7">
        <v>3</v>
      </c>
      <c r="O7" s="7">
        <v>4</v>
      </c>
      <c r="P7" s="7">
        <v>5</v>
      </c>
      <c r="Q7" s="7">
        <v>3</v>
      </c>
      <c r="R7" s="7">
        <v>4</v>
      </c>
      <c r="S7" s="11">
        <f t="shared" si="0"/>
        <v>3.75</v>
      </c>
    </row>
    <row r="8" spans="1:19" ht="15.75">
      <c r="A8" s="3" t="s">
        <v>16</v>
      </c>
      <c r="B8" s="7">
        <v>4</v>
      </c>
      <c r="C8" s="7">
        <v>4</v>
      </c>
      <c r="D8" s="7">
        <v>3</v>
      </c>
      <c r="E8" s="7">
        <v>4</v>
      </c>
      <c r="F8" s="7">
        <v>4</v>
      </c>
      <c r="G8" s="7">
        <v>3</v>
      </c>
      <c r="H8" s="7">
        <v>4</v>
      </c>
      <c r="I8" s="7">
        <v>3</v>
      </c>
      <c r="J8" s="6"/>
      <c r="K8" s="7">
        <v>3</v>
      </c>
      <c r="L8" s="7">
        <v>3</v>
      </c>
      <c r="M8" s="7">
        <v>4</v>
      </c>
      <c r="N8" s="7">
        <v>3</v>
      </c>
      <c r="O8" s="7">
        <v>4</v>
      </c>
      <c r="P8" s="6" t="s">
        <v>44</v>
      </c>
      <c r="Q8" s="7">
        <v>4</v>
      </c>
      <c r="R8" s="7">
        <v>3</v>
      </c>
      <c r="S8" s="11">
        <f>SUM(B8:R8)/15</f>
        <v>3.533333333333333</v>
      </c>
    </row>
    <row r="9" spans="1:19" ht="15.75">
      <c r="A9" s="3" t="s">
        <v>17</v>
      </c>
      <c r="B9" s="7">
        <v>4</v>
      </c>
      <c r="C9" s="7">
        <v>5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6"/>
      <c r="L9" s="7">
        <v>4</v>
      </c>
      <c r="M9" s="7">
        <v>4</v>
      </c>
      <c r="N9" s="7">
        <v>4</v>
      </c>
      <c r="O9" s="7">
        <v>5</v>
      </c>
      <c r="P9" s="7">
        <v>4</v>
      </c>
      <c r="Q9" s="7">
        <v>5</v>
      </c>
      <c r="R9" s="7">
        <v>4</v>
      </c>
      <c r="S9" s="11">
        <f t="shared" si="0"/>
        <v>4.1875</v>
      </c>
    </row>
    <row r="10" spans="1:19" ht="15.75">
      <c r="A10" s="3" t="s">
        <v>18</v>
      </c>
      <c r="B10" s="7">
        <v>3</v>
      </c>
      <c r="C10" s="7">
        <v>4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2</v>
      </c>
      <c r="K10" s="6"/>
      <c r="L10" s="7">
        <v>3</v>
      </c>
      <c r="M10" s="7">
        <v>3</v>
      </c>
      <c r="N10" s="7">
        <v>3</v>
      </c>
      <c r="O10" s="6" t="s">
        <v>44</v>
      </c>
      <c r="P10" s="7">
        <v>5</v>
      </c>
      <c r="Q10" s="7">
        <v>4</v>
      </c>
      <c r="R10" s="7">
        <v>4</v>
      </c>
      <c r="S10" s="21">
        <f>SUM(B10:R10)/15</f>
        <v>3.2666666666666666</v>
      </c>
    </row>
    <row r="11" spans="1:19" ht="15.75">
      <c r="A11" s="3" t="s">
        <v>19</v>
      </c>
      <c r="B11" s="7">
        <v>4</v>
      </c>
      <c r="C11" s="7">
        <v>5</v>
      </c>
      <c r="D11" s="7">
        <v>5</v>
      </c>
      <c r="E11" s="7">
        <v>5</v>
      </c>
      <c r="F11" s="7">
        <v>5</v>
      </c>
      <c r="G11" s="7">
        <v>4</v>
      </c>
      <c r="H11" s="7">
        <v>5</v>
      </c>
      <c r="I11" s="7">
        <v>4</v>
      </c>
      <c r="J11" s="7">
        <v>4</v>
      </c>
      <c r="K11" s="6"/>
      <c r="L11" s="7">
        <v>5</v>
      </c>
      <c r="M11" s="7">
        <v>3</v>
      </c>
      <c r="N11" s="7">
        <v>5</v>
      </c>
      <c r="O11" s="7">
        <v>5</v>
      </c>
      <c r="P11" s="7">
        <v>5</v>
      </c>
      <c r="Q11" s="7">
        <v>5</v>
      </c>
      <c r="R11" s="7">
        <v>4</v>
      </c>
      <c r="S11" s="11">
        <f t="shared" si="0"/>
        <v>4.5625</v>
      </c>
    </row>
    <row r="12" spans="1:19" ht="15.75">
      <c r="A12" s="3" t="s">
        <v>20</v>
      </c>
      <c r="B12" s="7">
        <v>4</v>
      </c>
      <c r="C12" s="7">
        <v>5</v>
      </c>
      <c r="D12" s="7">
        <v>4</v>
      </c>
      <c r="E12" s="7">
        <v>4</v>
      </c>
      <c r="F12" s="7">
        <v>4</v>
      </c>
      <c r="G12" s="7">
        <v>3</v>
      </c>
      <c r="H12" s="7">
        <v>3</v>
      </c>
      <c r="I12" s="7">
        <v>4</v>
      </c>
      <c r="J12" s="6"/>
      <c r="K12" s="7">
        <v>4</v>
      </c>
      <c r="L12" s="7">
        <v>4</v>
      </c>
      <c r="M12" s="7">
        <v>4</v>
      </c>
      <c r="N12" s="7">
        <v>4</v>
      </c>
      <c r="O12" s="7">
        <v>5</v>
      </c>
      <c r="P12" s="7">
        <v>5</v>
      </c>
      <c r="Q12" s="7">
        <v>5</v>
      </c>
      <c r="R12" s="7">
        <v>5</v>
      </c>
      <c r="S12" s="11">
        <f t="shared" si="0"/>
        <v>4.1875</v>
      </c>
    </row>
    <row r="13" spans="1:19" ht="15.75">
      <c r="A13" s="3" t="s">
        <v>21</v>
      </c>
      <c r="B13" s="7">
        <v>4</v>
      </c>
      <c r="C13" s="7">
        <v>5</v>
      </c>
      <c r="D13" s="7">
        <v>3</v>
      </c>
      <c r="E13" s="7">
        <v>4</v>
      </c>
      <c r="F13" s="7">
        <v>4</v>
      </c>
      <c r="G13" s="7">
        <v>4</v>
      </c>
      <c r="H13" s="7">
        <v>3</v>
      </c>
      <c r="I13" s="7">
        <v>4</v>
      </c>
      <c r="J13" s="6"/>
      <c r="K13" s="7">
        <v>4</v>
      </c>
      <c r="L13" s="7">
        <v>5</v>
      </c>
      <c r="M13" s="7">
        <v>4</v>
      </c>
      <c r="N13" s="7">
        <v>4</v>
      </c>
      <c r="O13" s="7">
        <v>5</v>
      </c>
      <c r="P13" s="6" t="s">
        <v>44</v>
      </c>
      <c r="Q13" s="7">
        <v>5</v>
      </c>
      <c r="R13" s="7">
        <v>4</v>
      </c>
      <c r="S13" s="11">
        <f t="shared" si="0"/>
        <v>3.875</v>
      </c>
    </row>
    <row r="14" spans="1:19" ht="15.75">
      <c r="A14" s="3" t="s">
        <v>22</v>
      </c>
      <c r="B14" s="7">
        <v>3</v>
      </c>
      <c r="C14" s="7">
        <v>4</v>
      </c>
      <c r="D14" s="7">
        <v>3</v>
      </c>
      <c r="E14" s="7">
        <v>4</v>
      </c>
      <c r="F14" s="7">
        <v>4</v>
      </c>
      <c r="G14" s="7">
        <v>4</v>
      </c>
      <c r="H14" s="7">
        <v>3</v>
      </c>
      <c r="I14" s="7">
        <v>4</v>
      </c>
      <c r="J14" s="6"/>
      <c r="K14" s="7">
        <v>3</v>
      </c>
      <c r="L14" s="7">
        <v>4</v>
      </c>
      <c r="M14" s="7">
        <v>3</v>
      </c>
      <c r="N14" s="7">
        <v>4</v>
      </c>
      <c r="O14" s="7">
        <v>5</v>
      </c>
      <c r="P14" s="7">
        <v>5</v>
      </c>
      <c r="Q14" s="7">
        <v>5</v>
      </c>
      <c r="R14" s="7">
        <v>3</v>
      </c>
      <c r="S14" s="11">
        <f t="shared" si="0"/>
        <v>3.8125</v>
      </c>
    </row>
    <row r="15" spans="1:19" ht="15.75">
      <c r="A15" s="3" t="s">
        <v>23</v>
      </c>
      <c r="B15" s="7">
        <v>4</v>
      </c>
      <c r="C15" s="7">
        <v>5</v>
      </c>
      <c r="D15" s="7">
        <v>4</v>
      </c>
      <c r="E15" s="7">
        <v>4</v>
      </c>
      <c r="F15" s="7">
        <v>5</v>
      </c>
      <c r="G15" s="7">
        <v>4</v>
      </c>
      <c r="H15" s="7">
        <v>4</v>
      </c>
      <c r="I15" s="7">
        <v>4</v>
      </c>
      <c r="J15" s="7">
        <v>4</v>
      </c>
      <c r="K15" s="6"/>
      <c r="L15" s="7">
        <v>4</v>
      </c>
      <c r="M15" s="7">
        <v>5</v>
      </c>
      <c r="N15" s="7">
        <v>3</v>
      </c>
      <c r="O15" s="7">
        <v>5</v>
      </c>
      <c r="P15" s="7">
        <v>5</v>
      </c>
      <c r="Q15" s="7">
        <v>5</v>
      </c>
      <c r="R15" s="7">
        <v>4</v>
      </c>
      <c r="S15" s="11">
        <f t="shared" si="0"/>
        <v>4.3125</v>
      </c>
    </row>
    <row r="16" spans="1:19" ht="15.75">
      <c r="A16" s="3" t="s">
        <v>24</v>
      </c>
      <c r="B16" s="7">
        <v>4</v>
      </c>
      <c r="C16" s="7">
        <v>5</v>
      </c>
      <c r="D16" s="7">
        <v>4</v>
      </c>
      <c r="E16" s="7">
        <v>4</v>
      </c>
      <c r="F16" s="7">
        <v>4</v>
      </c>
      <c r="G16" s="7">
        <v>4</v>
      </c>
      <c r="H16" s="7">
        <v>3</v>
      </c>
      <c r="I16" s="7">
        <v>4</v>
      </c>
      <c r="J16" s="6"/>
      <c r="K16" s="7">
        <v>3</v>
      </c>
      <c r="L16" s="7">
        <v>4</v>
      </c>
      <c r="M16" s="7">
        <v>4</v>
      </c>
      <c r="N16" s="7">
        <v>4</v>
      </c>
      <c r="O16" s="7">
        <v>5</v>
      </c>
      <c r="P16" s="6" t="s">
        <v>44</v>
      </c>
      <c r="Q16" s="7">
        <v>4</v>
      </c>
      <c r="R16" s="7">
        <v>5</v>
      </c>
      <c r="S16" s="11">
        <f>SUM(B16:R16)/15</f>
        <v>4.066666666666666</v>
      </c>
    </row>
    <row r="17" spans="1:19" ht="15.75">
      <c r="A17" s="3" t="s">
        <v>25</v>
      </c>
      <c r="B17" s="7">
        <v>4</v>
      </c>
      <c r="C17" s="7">
        <v>5</v>
      </c>
      <c r="D17" s="7">
        <v>3</v>
      </c>
      <c r="E17" s="7">
        <v>4</v>
      </c>
      <c r="F17" s="7">
        <v>4</v>
      </c>
      <c r="G17" s="7">
        <v>4</v>
      </c>
      <c r="H17" s="7">
        <v>4</v>
      </c>
      <c r="I17" s="7">
        <v>3</v>
      </c>
      <c r="J17" s="7">
        <v>4</v>
      </c>
      <c r="K17" s="6"/>
      <c r="L17" s="7">
        <v>4</v>
      </c>
      <c r="M17" s="7">
        <v>4</v>
      </c>
      <c r="N17" s="7">
        <v>3</v>
      </c>
      <c r="O17" s="7">
        <v>4</v>
      </c>
      <c r="P17" s="7">
        <v>5</v>
      </c>
      <c r="Q17" s="7">
        <v>3</v>
      </c>
      <c r="R17" s="7">
        <v>3</v>
      </c>
      <c r="S17" s="11">
        <f t="shared" si="0"/>
        <v>3.8125</v>
      </c>
    </row>
    <row r="18" spans="1:19" ht="15.75">
      <c r="A18" s="3" t="s">
        <v>26</v>
      </c>
      <c r="B18" s="7">
        <v>4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6"/>
      <c r="L18" s="7">
        <v>4</v>
      </c>
      <c r="M18" s="7">
        <v>4</v>
      </c>
      <c r="N18" s="7">
        <v>4</v>
      </c>
      <c r="O18" s="7">
        <v>5</v>
      </c>
      <c r="P18" s="7">
        <v>5</v>
      </c>
      <c r="Q18" s="7">
        <v>4</v>
      </c>
      <c r="R18" s="7">
        <v>4</v>
      </c>
      <c r="S18" s="11">
        <f t="shared" si="0"/>
        <v>4.125</v>
      </c>
    </row>
    <row r="19" spans="1:19" ht="15.75">
      <c r="A19" s="3" t="s">
        <v>27</v>
      </c>
      <c r="B19" s="7">
        <v>4</v>
      </c>
      <c r="C19" s="7">
        <v>4</v>
      </c>
      <c r="D19" s="7">
        <v>5</v>
      </c>
      <c r="E19" s="7">
        <v>4</v>
      </c>
      <c r="F19" s="7">
        <v>5</v>
      </c>
      <c r="G19" s="7">
        <v>5</v>
      </c>
      <c r="H19" s="7">
        <v>5</v>
      </c>
      <c r="I19" s="7">
        <v>4</v>
      </c>
      <c r="J19" s="6"/>
      <c r="K19" s="7">
        <v>4</v>
      </c>
      <c r="L19" s="7">
        <v>4</v>
      </c>
      <c r="M19" s="7">
        <v>5</v>
      </c>
      <c r="N19" s="7">
        <v>4</v>
      </c>
      <c r="O19" s="7">
        <v>4</v>
      </c>
      <c r="P19" s="6" t="s">
        <v>44</v>
      </c>
      <c r="Q19" s="7">
        <v>5</v>
      </c>
      <c r="R19" s="7">
        <v>4</v>
      </c>
      <c r="S19" s="11">
        <f>SUM(B19:R19)/15</f>
        <v>4.4</v>
      </c>
    </row>
    <row r="20" spans="1:19" ht="15.75">
      <c r="A20" s="3" t="s">
        <v>28</v>
      </c>
      <c r="B20" s="7">
        <v>5</v>
      </c>
      <c r="C20" s="7">
        <v>5</v>
      </c>
      <c r="D20" s="7">
        <v>5</v>
      </c>
      <c r="E20" s="7">
        <v>5</v>
      </c>
      <c r="F20" s="7">
        <v>5</v>
      </c>
      <c r="G20" s="7">
        <v>4</v>
      </c>
      <c r="H20" s="7">
        <v>4</v>
      </c>
      <c r="I20" s="7">
        <v>5</v>
      </c>
      <c r="J20" s="6"/>
      <c r="K20" s="7">
        <v>5</v>
      </c>
      <c r="L20" s="7">
        <v>4</v>
      </c>
      <c r="M20" s="7">
        <v>5</v>
      </c>
      <c r="N20" s="7">
        <v>4</v>
      </c>
      <c r="O20" s="7">
        <v>5</v>
      </c>
      <c r="P20" s="7">
        <v>5</v>
      </c>
      <c r="Q20" s="7">
        <v>5</v>
      </c>
      <c r="R20" s="7">
        <v>4</v>
      </c>
      <c r="S20" s="11">
        <f t="shared" si="0"/>
        <v>4.6875</v>
      </c>
    </row>
    <row r="21" spans="1:19" ht="15.75">
      <c r="A21" s="3" t="s">
        <v>29</v>
      </c>
      <c r="B21" s="7">
        <v>5</v>
      </c>
      <c r="C21" s="7">
        <v>5</v>
      </c>
      <c r="D21" s="7">
        <v>5</v>
      </c>
      <c r="E21" s="7">
        <v>4</v>
      </c>
      <c r="F21" s="7">
        <v>5</v>
      </c>
      <c r="G21" s="7">
        <v>4</v>
      </c>
      <c r="H21" s="7">
        <v>5</v>
      </c>
      <c r="I21" s="7">
        <v>5</v>
      </c>
      <c r="J21" s="6"/>
      <c r="K21" s="7">
        <v>5</v>
      </c>
      <c r="L21" s="7">
        <v>4</v>
      </c>
      <c r="M21" s="7">
        <v>4</v>
      </c>
      <c r="N21" s="7">
        <v>5</v>
      </c>
      <c r="O21" s="7">
        <v>5</v>
      </c>
      <c r="P21" s="7">
        <v>4</v>
      </c>
      <c r="Q21" s="7">
        <v>4</v>
      </c>
      <c r="R21" s="7">
        <v>5</v>
      </c>
      <c r="S21" s="11">
        <f t="shared" si="0"/>
        <v>4.625</v>
      </c>
    </row>
    <row r="22" spans="1:19" ht="15.75">
      <c r="A22" s="3" t="s">
        <v>30</v>
      </c>
      <c r="B22" s="7">
        <v>4</v>
      </c>
      <c r="C22" s="7">
        <v>5</v>
      </c>
      <c r="D22" s="6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6"/>
      <c r="L22" s="7">
        <v>4</v>
      </c>
      <c r="M22" s="7">
        <v>4</v>
      </c>
      <c r="N22" s="7">
        <v>4</v>
      </c>
      <c r="O22" s="7">
        <v>5</v>
      </c>
      <c r="P22" s="6" t="s">
        <v>44</v>
      </c>
      <c r="Q22" s="7">
        <v>5</v>
      </c>
      <c r="R22" s="7">
        <v>4</v>
      </c>
      <c r="S22" s="11">
        <f t="shared" si="0"/>
        <v>3.9375</v>
      </c>
    </row>
    <row r="23" spans="1:19" ht="15.75">
      <c r="A23" s="3" t="s">
        <v>31</v>
      </c>
      <c r="B23" s="7">
        <v>3</v>
      </c>
      <c r="C23" s="7">
        <v>3</v>
      </c>
      <c r="D23" s="6" t="s">
        <v>44</v>
      </c>
      <c r="E23" s="7">
        <v>3</v>
      </c>
      <c r="F23" s="6" t="s">
        <v>44</v>
      </c>
      <c r="G23" s="7">
        <v>4</v>
      </c>
      <c r="H23" s="7">
        <v>3</v>
      </c>
      <c r="I23" s="7">
        <v>3</v>
      </c>
      <c r="J23" s="6"/>
      <c r="K23" s="7">
        <v>2</v>
      </c>
      <c r="L23" s="6" t="s">
        <v>44</v>
      </c>
      <c r="M23" s="6" t="s">
        <v>44</v>
      </c>
      <c r="N23" s="7">
        <v>3</v>
      </c>
      <c r="O23" s="6" t="s">
        <v>44</v>
      </c>
      <c r="P23" s="6" t="s">
        <v>44</v>
      </c>
      <c r="Q23" s="6" t="s">
        <v>44</v>
      </c>
      <c r="R23" s="7">
        <v>2</v>
      </c>
      <c r="S23" s="11">
        <f>SUM(B23:R23)/9</f>
        <v>2.888888888888889</v>
      </c>
    </row>
    <row r="24" spans="1:19" ht="15.75">
      <c r="A24" s="3" t="s">
        <v>32</v>
      </c>
      <c r="B24" s="7">
        <v>3</v>
      </c>
      <c r="C24" s="7">
        <v>5</v>
      </c>
      <c r="D24" s="7">
        <v>3</v>
      </c>
      <c r="E24" s="7">
        <v>4</v>
      </c>
      <c r="F24" s="7">
        <v>5</v>
      </c>
      <c r="G24" s="7">
        <v>4</v>
      </c>
      <c r="H24" s="7">
        <v>3</v>
      </c>
      <c r="I24" s="7">
        <v>4</v>
      </c>
      <c r="J24" s="7">
        <v>3</v>
      </c>
      <c r="K24" s="6"/>
      <c r="L24" s="7">
        <v>4</v>
      </c>
      <c r="M24" s="7">
        <v>4</v>
      </c>
      <c r="N24" s="7">
        <v>4</v>
      </c>
      <c r="O24" s="7">
        <v>5</v>
      </c>
      <c r="P24" s="7">
        <v>5</v>
      </c>
      <c r="Q24" s="7">
        <v>4</v>
      </c>
      <c r="R24" s="7">
        <v>4</v>
      </c>
      <c r="S24" s="11">
        <f t="shared" si="0"/>
        <v>4</v>
      </c>
    </row>
    <row r="25" spans="1:19" ht="15.75">
      <c r="A25" s="3" t="s">
        <v>33</v>
      </c>
      <c r="B25" s="7">
        <v>4</v>
      </c>
      <c r="C25" s="7">
        <v>5</v>
      </c>
      <c r="D25" s="7">
        <v>3</v>
      </c>
      <c r="E25" s="7">
        <v>4</v>
      </c>
      <c r="F25" s="7">
        <v>5</v>
      </c>
      <c r="G25" s="7">
        <v>4</v>
      </c>
      <c r="H25" s="7">
        <v>4</v>
      </c>
      <c r="I25" s="7">
        <v>4</v>
      </c>
      <c r="J25" s="7">
        <v>3</v>
      </c>
      <c r="K25" s="6"/>
      <c r="L25" s="7">
        <v>5</v>
      </c>
      <c r="M25" s="7">
        <v>4</v>
      </c>
      <c r="N25" s="7">
        <v>4</v>
      </c>
      <c r="O25" s="7">
        <v>5</v>
      </c>
      <c r="P25" s="7">
        <v>5</v>
      </c>
      <c r="Q25" s="7">
        <v>4</v>
      </c>
      <c r="R25" s="7">
        <v>4</v>
      </c>
      <c r="S25" s="11">
        <f t="shared" si="0"/>
        <v>4.1875</v>
      </c>
    </row>
    <row r="26" spans="1:19" ht="15.75">
      <c r="A26" s="3" t="s">
        <v>34</v>
      </c>
      <c r="B26" s="7">
        <v>3</v>
      </c>
      <c r="C26" s="7">
        <v>5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3</v>
      </c>
      <c r="J26" s="6"/>
      <c r="K26" s="7">
        <v>3</v>
      </c>
      <c r="L26" s="7">
        <v>4</v>
      </c>
      <c r="M26" s="7">
        <v>4</v>
      </c>
      <c r="N26" s="7">
        <v>3</v>
      </c>
      <c r="O26" s="7">
        <v>4</v>
      </c>
      <c r="P26" s="7">
        <v>5</v>
      </c>
      <c r="Q26" s="7">
        <v>4</v>
      </c>
      <c r="R26" s="7">
        <v>3</v>
      </c>
      <c r="S26" s="11">
        <f t="shared" si="0"/>
        <v>3.8125</v>
      </c>
    </row>
    <row r="27" spans="1:19" ht="15.75">
      <c r="A27" s="3" t="s">
        <v>35</v>
      </c>
      <c r="B27" s="7">
        <v>3</v>
      </c>
      <c r="C27" s="7">
        <v>4</v>
      </c>
      <c r="D27" s="7">
        <v>3</v>
      </c>
      <c r="E27" s="7">
        <v>4</v>
      </c>
      <c r="F27" s="7">
        <v>4</v>
      </c>
      <c r="G27" s="7">
        <v>4</v>
      </c>
      <c r="H27" s="7">
        <v>3</v>
      </c>
      <c r="I27" s="7">
        <v>4</v>
      </c>
      <c r="J27" s="7">
        <v>3</v>
      </c>
      <c r="K27" s="6"/>
      <c r="L27" s="7">
        <v>4</v>
      </c>
      <c r="M27" s="7">
        <v>4</v>
      </c>
      <c r="N27" s="7">
        <v>4</v>
      </c>
      <c r="O27" s="7">
        <v>5</v>
      </c>
      <c r="P27" s="6" t="s">
        <v>44</v>
      </c>
      <c r="Q27" s="7">
        <v>5</v>
      </c>
      <c r="R27" s="7">
        <v>3</v>
      </c>
      <c r="S27" s="11">
        <f>SUM(B27:R27)/15</f>
        <v>3.8</v>
      </c>
    </row>
    <row r="28" spans="1:19" ht="15.75">
      <c r="A28" s="3" t="s">
        <v>36</v>
      </c>
      <c r="B28" s="7">
        <v>4</v>
      </c>
      <c r="C28" s="7">
        <v>5</v>
      </c>
      <c r="D28" s="7">
        <v>3</v>
      </c>
      <c r="E28" s="7">
        <v>4</v>
      </c>
      <c r="F28" s="7">
        <v>5</v>
      </c>
      <c r="G28" s="7">
        <v>3</v>
      </c>
      <c r="H28" s="7">
        <v>4</v>
      </c>
      <c r="I28" s="7">
        <v>4</v>
      </c>
      <c r="J28" s="6"/>
      <c r="K28" s="7">
        <v>3</v>
      </c>
      <c r="L28" s="7">
        <v>4</v>
      </c>
      <c r="M28" s="7">
        <v>4</v>
      </c>
      <c r="N28" s="7">
        <v>3</v>
      </c>
      <c r="O28" s="7">
        <v>5</v>
      </c>
      <c r="P28" s="7">
        <v>5</v>
      </c>
      <c r="Q28" s="7">
        <v>5</v>
      </c>
      <c r="R28" s="7">
        <v>3</v>
      </c>
      <c r="S28" s="11">
        <f t="shared" si="0"/>
        <v>4</v>
      </c>
    </row>
    <row r="29" spans="1:19" ht="15.75">
      <c r="A29" s="3" t="s">
        <v>37</v>
      </c>
      <c r="B29" s="7">
        <v>4</v>
      </c>
      <c r="C29" s="7">
        <v>5</v>
      </c>
      <c r="D29" s="7">
        <v>4</v>
      </c>
      <c r="E29" s="7">
        <v>4</v>
      </c>
      <c r="F29" s="7">
        <v>4</v>
      </c>
      <c r="G29" s="7">
        <v>4</v>
      </c>
      <c r="H29" s="7">
        <v>4</v>
      </c>
      <c r="I29" s="7">
        <v>4</v>
      </c>
      <c r="J29" s="7">
        <v>4</v>
      </c>
      <c r="K29" s="6"/>
      <c r="L29" s="7">
        <v>5</v>
      </c>
      <c r="M29" s="7">
        <v>4</v>
      </c>
      <c r="N29" s="7">
        <v>4</v>
      </c>
      <c r="O29" s="7">
        <v>5</v>
      </c>
      <c r="P29" s="6" t="s">
        <v>44</v>
      </c>
      <c r="Q29" s="7">
        <v>5</v>
      </c>
      <c r="R29" s="7">
        <v>4</v>
      </c>
      <c r="S29" s="11">
        <f>SUM(B29:R29)/15</f>
        <v>4.266666666666667</v>
      </c>
    </row>
    <row r="30" spans="1:20" ht="15.75">
      <c r="A30" s="3" t="s">
        <v>38</v>
      </c>
      <c r="B30" s="7">
        <v>3</v>
      </c>
      <c r="C30" s="7">
        <v>4</v>
      </c>
      <c r="D30" s="7">
        <v>4</v>
      </c>
      <c r="E30" s="7">
        <v>4</v>
      </c>
      <c r="F30" s="7">
        <v>3</v>
      </c>
      <c r="G30" s="7">
        <v>4</v>
      </c>
      <c r="H30" s="7">
        <v>4</v>
      </c>
      <c r="I30" s="7">
        <v>4</v>
      </c>
      <c r="J30" s="6"/>
      <c r="K30" s="7">
        <v>3</v>
      </c>
      <c r="L30" s="7">
        <v>4</v>
      </c>
      <c r="M30" s="7">
        <v>4</v>
      </c>
      <c r="N30" s="7">
        <v>4</v>
      </c>
      <c r="O30" s="7">
        <v>5</v>
      </c>
      <c r="P30" s="7">
        <v>5</v>
      </c>
      <c r="Q30" s="7">
        <v>3</v>
      </c>
      <c r="R30" s="7">
        <v>4</v>
      </c>
      <c r="S30" s="11">
        <f t="shared" si="0"/>
        <v>3.875</v>
      </c>
      <c r="T30" s="8"/>
    </row>
    <row r="31" spans="1:19" ht="15.75">
      <c r="A31" s="3" t="s">
        <v>39</v>
      </c>
      <c r="B31" s="7">
        <v>4</v>
      </c>
      <c r="C31" s="7">
        <v>5</v>
      </c>
      <c r="D31" s="7">
        <v>4</v>
      </c>
      <c r="E31" s="7">
        <v>4</v>
      </c>
      <c r="F31" s="7">
        <v>4</v>
      </c>
      <c r="G31" s="7">
        <v>3</v>
      </c>
      <c r="H31" s="7">
        <v>4</v>
      </c>
      <c r="I31" s="7">
        <v>4</v>
      </c>
      <c r="J31" s="7">
        <v>5</v>
      </c>
      <c r="K31" s="6"/>
      <c r="L31" s="7">
        <v>4</v>
      </c>
      <c r="M31" s="7">
        <v>4</v>
      </c>
      <c r="N31" s="7">
        <v>4</v>
      </c>
      <c r="O31" s="7">
        <v>5</v>
      </c>
      <c r="P31" s="7">
        <v>5</v>
      </c>
      <c r="Q31" s="7">
        <v>4</v>
      </c>
      <c r="R31" s="7">
        <v>5</v>
      </c>
      <c r="S31" s="11">
        <f t="shared" si="0"/>
        <v>4.25</v>
      </c>
    </row>
    <row r="32" spans="1:19" ht="47.25">
      <c r="A32" s="14" t="s">
        <v>49</v>
      </c>
      <c r="B32" s="12">
        <v>65</v>
      </c>
      <c r="C32" s="12">
        <v>93</v>
      </c>
      <c r="D32" s="12">
        <v>45</v>
      </c>
      <c r="E32" s="12">
        <v>90</v>
      </c>
      <c r="F32" s="12">
        <v>86</v>
      </c>
      <c r="G32" s="12">
        <v>79</v>
      </c>
      <c r="H32" s="12">
        <v>59</v>
      </c>
      <c r="I32" s="12">
        <v>79</v>
      </c>
      <c r="J32" s="13">
        <v>57</v>
      </c>
      <c r="K32" s="12">
        <v>40</v>
      </c>
      <c r="L32" s="12">
        <v>86</v>
      </c>
      <c r="M32" s="12">
        <v>76</v>
      </c>
      <c r="N32" s="12">
        <v>69</v>
      </c>
      <c r="O32" s="12">
        <v>90</v>
      </c>
      <c r="P32" s="12">
        <v>69</v>
      </c>
      <c r="Q32" s="12">
        <v>79</v>
      </c>
      <c r="R32" s="12">
        <v>69</v>
      </c>
      <c r="S32" s="26">
        <f>AVERAGE(S3:S31)</f>
        <v>3.9665708812260534</v>
      </c>
    </row>
    <row r="33" spans="1:18" ht="47.25">
      <c r="A33" s="14" t="s">
        <v>50</v>
      </c>
      <c r="B33" s="12">
        <v>9</v>
      </c>
      <c r="C33" s="12">
        <v>1</v>
      </c>
      <c r="D33" s="12">
        <v>13</v>
      </c>
      <c r="E33" s="12">
        <v>2</v>
      </c>
      <c r="F33" s="12">
        <v>2</v>
      </c>
      <c r="G33" s="12">
        <v>4</v>
      </c>
      <c r="H33" s="12">
        <v>10</v>
      </c>
      <c r="I33" s="12">
        <v>5</v>
      </c>
      <c r="J33" s="12">
        <v>5</v>
      </c>
      <c r="K33" s="13">
        <v>7</v>
      </c>
      <c r="L33" s="12">
        <v>3</v>
      </c>
      <c r="M33" s="12">
        <v>6</v>
      </c>
      <c r="N33" s="12">
        <v>10</v>
      </c>
      <c r="O33" s="12">
        <v>0</v>
      </c>
      <c r="P33" s="12">
        <v>0</v>
      </c>
      <c r="Q33" s="12">
        <v>4</v>
      </c>
      <c r="R33" s="12">
        <v>8</v>
      </c>
    </row>
    <row r="34" spans="1:18" ht="47.25">
      <c r="A34" s="14" t="s">
        <v>51</v>
      </c>
      <c r="B34" s="20"/>
      <c r="C34" s="20"/>
      <c r="D34" s="20"/>
      <c r="E34" s="20"/>
      <c r="F34" s="20"/>
      <c r="G34" s="20"/>
      <c r="H34" s="20"/>
      <c r="I34" s="20"/>
      <c r="J34" s="13">
        <v>1</v>
      </c>
      <c r="K34" s="12">
        <v>1</v>
      </c>
      <c r="L34" s="20"/>
      <c r="M34" s="20"/>
      <c r="N34" s="20"/>
      <c r="O34" s="20"/>
      <c r="P34" s="20"/>
      <c r="Q34" s="20"/>
      <c r="R34" s="12">
        <v>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S24" sqref="S24"/>
    </sheetView>
  </sheetViews>
  <sheetFormatPr defaultColWidth="9.00390625" defaultRowHeight="12.75"/>
  <cols>
    <col min="1" max="1" width="27.25390625" style="0" customWidth="1"/>
    <col min="2" max="18" width="3.75390625" style="0" customWidth="1"/>
    <col min="19" max="19" width="10.75390625" style="9" customWidth="1"/>
  </cols>
  <sheetData>
    <row r="1" ht="26.25" customHeight="1">
      <c r="A1" s="4" t="s">
        <v>52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6">
        <v>3</v>
      </c>
      <c r="C3" s="6">
        <v>4</v>
      </c>
      <c r="D3" s="7">
        <v>4</v>
      </c>
      <c r="E3" s="7">
        <v>4</v>
      </c>
      <c r="F3" s="7">
        <v>5</v>
      </c>
      <c r="G3" s="7">
        <v>3</v>
      </c>
      <c r="H3" s="7">
        <v>5</v>
      </c>
      <c r="I3" s="7">
        <v>5</v>
      </c>
      <c r="J3" s="7">
        <v>4</v>
      </c>
      <c r="K3" s="6"/>
      <c r="L3" s="7">
        <v>4</v>
      </c>
      <c r="M3" s="7">
        <v>4</v>
      </c>
      <c r="N3" s="7">
        <v>4</v>
      </c>
      <c r="O3" s="7">
        <v>5</v>
      </c>
      <c r="P3" s="7">
        <v>5</v>
      </c>
      <c r="Q3" s="7">
        <v>3</v>
      </c>
      <c r="R3" s="7">
        <v>3</v>
      </c>
      <c r="S3" s="11">
        <f>SUM(B3:R3)/16</f>
        <v>4.0625</v>
      </c>
    </row>
    <row r="4" spans="1:19" ht="15.75">
      <c r="A4" s="3" t="s">
        <v>12</v>
      </c>
      <c r="B4" s="7">
        <v>3</v>
      </c>
      <c r="C4" s="7">
        <v>4</v>
      </c>
      <c r="D4" s="7">
        <v>3</v>
      </c>
      <c r="E4" s="7">
        <v>5</v>
      </c>
      <c r="F4" s="7">
        <v>4</v>
      </c>
      <c r="G4" s="7">
        <v>4</v>
      </c>
      <c r="H4" s="7">
        <v>4</v>
      </c>
      <c r="I4" s="7">
        <v>3</v>
      </c>
      <c r="J4" s="6"/>
      <c r="K4" s="7">
        <v>3</v>
      </c>
      <c r="L4" s="7">
        <v>4</v>
      </c>
      <c r="M4" s="7">
        <v>3</v>
      </c>
      <c r="N4" s="7">
        <v>3</v>
      </c>
      <c r="O4" s="7">
        <v>5</v>
      </c>
      <c r="P4" s="6">
        <v>4</v>
      </c>
      <c r="Q4" s="7">
        <v>4</v>
      </c>
      <c r="R4" s="7">
        <v>4</v>
      </c>
      <c r="S4" s="11">
        <f>SUM(B4:R4)/16</f>
        <v>3.75</v>
      </c>
    </row>
    <row r="5" spans="1:19" ht="15.75">
      <c r="A5" s="3" t="s">
        <v>13</v>
      </c>
      <c r="B5" s="7">
        <v>4</v>
      </c>
      <c r="C5" s="7">
        <v>5</v>
      </c>
      <c r="D5" s="7">
        <v>3</v>
      </c>
      <c r="E5" s="7">
        <v>4</v>
      </c>
      <c r="F5" s="7">
        <v>4</v>
      </c>
      <c r="G5" s="7">
        <v>3</v>
      </c>
      <c r="H5" s="7">
        <v>4</v>
      </c>
      <c r="I5" s="7">
        <v>4</v>
      </c>
      <c r="J5" s="6"/>
      <c r="K5" s="7">
        <v>4</v>
      </c>
      <c r="L5" s="7">
        <v>4</v>
      </c>
      <c r="M5" s="7">
        <v>4</v>
      </c>
      <c r="N5" s="7">
        <v>4</v>
      </c>
      <c r="O5" s="7">
        <v>5</v>
      </c>
      <c r="P5" s="7">
        <v>5</v>
      </c>
      <c r="Q5" s="7">
        <v>4</v>
      </c>
      <c r="R5" s="7">
        <v>4</v>
      </c>
      <c r="S5" s="11">
        <f aca="true" t="shared" si="0" ref="S5:S31">SUM(B5:R5)/16</f>
        <v>4.0625</v>
      </c>
    </row>
    <row r="6" spans="1:19" ht="15.75">
      <c r="A6" s="15" t="s">
        <v>14</v>
      </c>
      <c r="B6" s="16">
        <v>3</v>
      </c>
      <c r="C6" s="16">
        <v>3</v>
      </c>
      <c r="D6" s="16">
        <v>2</v>
      </c>
      <c r="E6" s="16">
        <v>4</v>
      </c>
      <c r="F6" s="16">
        <v>4</v>
      </c>
      <c r="G6" s="16">
        <v>2</v>
      </c>
      <c r="H6" s="16">
        <v>3</v>
      </c>
      <c r="I6" s="16">
        <v>3</v>
      </c>
      <c r="J6" s="16"/>
      <c r="K6" s="16">
        <v>3</v>
      </c>
      <c r="L6" s="17">
        <v>4</v>
      </c>
      <c r="M6" s="17">
        <v>3</v>
      </c>
      <c r="N6" s="17">
        <v>3</v>
      </c>
      <c r="O6" s="16">
        <v>3</v>
      </c>
      <c r="P6" s="16">
        <v>5</v>
      </c>
      <c r="Q6" s="17">
        <v>3</v>
      </c>
      <c r="R6" s="17">
        <v>3</v>
      </c>
      <c r="S6" s="18">
        <f>SUM(B6:R6)/16</f>
        <v>3.1875</v>
      </c>
    </row>
    <row r="7" spans="1:19" ht="15.75">
      <c r="A7" s="15" t="s">
        <v>15</v>
      </c>
      <c r="B7" s="17">
        <v>3</v>
      </c>
      <c r="C7" s="17">
        <v>3</v>
      </c>
      <c r="D7" s="17">
        <v>3</v>
      </c>
      <c r="E7" s="17">
        <v>3</v>
      </c>
      <c r="F7" s="17">
        <v>4</v>
      </c>
      <c r="G7" s="17">
        <v>3</v>
      </c>
      <c r="H7" s="17">
        <v>4</v>
      </c>
      <c r="I7" s="17">
        <v>3</v>
      </c>
      <c r="J7" s="17">
        <v>3</v>
      </c>
      <c r="K7" s="16"/>
      <c r="L7" s="17">
        <v>4</v>
      </c>
      <c r="M7" s="17">
        <v>3</v>
      </c>
      <c r="N7" s="17">
        <v>4</v>
      </c>
      <c r="O7" s="17">
        <v>3</v>
      </c>
      <c r="P7" s="17">
        <v>4</v>
      </c>
      <c r="Q7" s="17">
        <v>4</v>
      </c>
      <c r="R7" s="17">
        <v>4</v>
      </c>
      <c r="S7" s="18">
        <f t="shared" si="0"/>
        <v>3.4375</v>
      </c>
    </row>
    <row r="8" spans="1:19" ht="15.75">
      <c r="A8" s="3" t="s">
        <v>16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7">
        <v>4</v>
      </c>
      <c r="H8" s="7">
        <v>4</v>
      </c>
      <c r="I8" s="7">
        <v>3</v>
      </c>
      <c r="J8" s="6"/>
      <c r="K8" s="7">
        <v>4</v>
      </c>
      <c r="L8" s="7">
        <v>4</v>
      </c>
      <c r="M8" s="7">
        <v>4</v>
      </c>
      <c r="N8" s="7">
        <v>3</v>
      </c>
      <c r="O8" s="7">
        <v>3</v>
      </c>
      <c r="P8" s="6" t="s">
        <v>53</v>
      </c>
      <c r="Q8" s="7">
        <v>4</v>
      </c>
      <c r="R8" s="7">
        <v>4</v>
      </c>
      <c r="S8" s="11">
        <f>SUM(B8:R8)/15</f>
        <v>3.8</v>
      </c>
    </row>
    <row r="9" spans="1:19" ht="15.75">
      <c r="A9" s="3" t="s">
        <v>17</v>
      </c>
      <c r="B9" s="7">
        <v>4</v>
      </c>
      <c r="C9" s="7">
        <v>5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3</v>
      </c>
      <c r="K9" s="6"/>
      <c r="L9" s="7">
        <v>5</v>
      </c>
      <c r="M9" s="7">
        <v>4</v>
      </c>
      <c r="N9" s="7">
        <v>4</v>
      </c>
      <c r="O9" s="7">
        <v>5</v>
      </c>
      <c r="P9" s="7">
        <v>5</v>
      </c>
      <c r="Q9" s="7">
        <v>4</v>
      </c>
      <c r="R9" s="7">
        <v>4</v>
      </c>
      <c r="S9" s="11">
        <f t="shared" si="0"/>
        <v>4.1875</v>
      </c>
    </row>
    <row r="10" spans="1:19" ht="15.75">
      <c r="A10" s="15" t="s">
        <v>18</v>
      </c>
      <c r="B10" s="17">
        <v>3</v>
      </c>
      <c r="C10" s="17">
        <v>3</v>
      </c>
      <c r="D10" s="17">
        <v>3</v>
      </c>
      <c r="E10" s="17">
        <v>4</v>
      </c>
      <c r="F10" s="17">
        <v>4</v>
      </c>
      <c r="G10" s="17">
        <v>3</v>
      </c>
      <c r="H10" s="17">
        <v>3</v>
      </c>
      <c r="I10" s="17">
        <v>3</v>
      </c>
      <c r="J10" s="17">
        <v>3</v>
      </c>
      <c r="K10" s="16"/>
      <c r="L10" s="17">
        <v>3</v>
      </c>
      <c r="M10" s="17">
        <v>3</v>
      </c>
      <c r="N10" s="17">
        <v>3</v>
      </c>
      <c r="O10" s="16">
        <v>4</v>
      </c>
      <c r="P10" s="17">
        <v>5</v>
      </c>
      <c r="Q10" s="17">
        <v>3</v>
      </c>
      <c r="R10" s="17">
        <v>4</v>
      </c>
      <c r="S10" s="18">
        <f>SUM(B10:R10)/16</f>
        <v>3.375</v>
      </c>
    </row>
    <row r="11" spans="1:19" ht="15.75">
      <c r="A11" s="3" t="s">
        <v>19</v>
      </c>
      <c r="B11" s="7">
        <v>4</v>
      </c>
      <c r="C11" s="7">
        <v>5</v>
      </c>
      <c r="D11" s="7">
        <v>4</v>
      </c>
      <c r="E11" s="7">
        <v>4</v>
      </c>
      <c r="F11" s="7">
        <v>5</v>
      </c>
      <c r="G11" s="7">
        <v>4</v>
      </c>
      <c r="H11" s="7">
        <v>5</v>
      </c>
      <c r="I11" s="7">
        <v>4</v>
      </c>
      <c r="J11" s="7">
        <v>4</v>
      </c>
      <c r="K11" s="6"/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4</v>
      </c>
      <c r="R11" s="7">
        <v>4</v>
      </c>
      <c r="S11" s="11">
        <f t="shared" si="0"/>
        <v>4.5</v>
      </c>
    </row>
    <row r="12" spans="1:19" ht="15.75">
      <c r="A12" s="3" t="s">
        <v>20</v>
      </c>
      <c r="B12" s="7">
        <v>4</v>
      </c>
      <c r="C12" s="7">
        <v>5</v>
      </c>
      <c r="D12" s="7">
        <v>4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6"/>
      <c r="K12" s="7">
        <v>4</v>
      </c>
      <c r="L12" s="7">
        <v>4</v>
      </c>
      <c r="M12" s="7">
        <v>4</v>
      </c>
      <c r="N12" s="7">
        <v>4</v>
      </c>
      <c r="O12" s="7">
        <v>5</v>
      </c>
      <c r="P12" s="7">
        <v>5</v>
      </c>
      <c r="Q12" s="7">
        <v>4</v>
      </c>
      <c r="R12" s="7">
        <v>5</v>
      </c>
      <c r="S12" s="11">
        <f t="shared" si="0"/>
        <v>4.0625</v>
      </c>
    </row>
    <row r="13" spans="1:19" ht="15.75">
      <c r="A13" s="3" t="s">
        <v>21</v>
      </c>
      <c r="B13" s="7">
        <v>3</v>
      </c>
      <c r="C13" s="7">
        <v>4</v>
      </c>
      <c r="D13" s="7">
        <v>4</v>
      </c>
      <c r="E13" s="7">
        <v>4</v>
      </c>
      <c r="F13" s="7">
        <v>3</v>
      </c>
      <c r="G13" s="7">
        <v>3</v>
      </c>
      <c r="H13" s="7">
        <v>4</v>
      </c>
      <c r="I13" s="7">
        <v>3</v>
      </c>
      <c r="J13" s="6"/>
      <c r="K13" s="7">
        <v>5</v>
      </c>
      <c r="L13" s="7">
        <v>4</v>
      </c>
      <c r="M13" s="7">
        <v>4</v>
      </c>
      <c r="N13" s="7">
        <v>4</v>
      </c>
      <c r="O13" s="7">
        <v>5</v>
      </c>
      <c r="P13" s="6">
        <v>5</v>
      </c>
      <c r="Q13" s="7">
        <v>4</v>
      </c>
      <c r="R13" s="7">
        <v>4</v>
      </c>
      <c r="S13" s="11">
        <f t="shared" si="0"/>
        <v>3.9375</v>
      </c>
    </row>
    <row r="14" spans="1:19" ht="15.75">
      <c r="A14" s="3" t="s">
        <v>22</v>
      </c>
      <c r="B14" s="7">
        <v>3</v>
      </c>
      <c r="C14" s="7">
        <v>4</v>
      </c>
      <c r="D14" s="7">
        <v>3</v>
      </c>
      <c r="E14" s="7">
        <v>4</v>
      </c>
      <c r="F14" s="7" t="s">
        <v>44</v>
      </c>
      <c r="G14" s="7">
        <v>4</v>
      </c>
      <c r="H14" s="7">
        <v>4</v>
      </c>
      <c r="I14" s="7">
        <v>4</v>
      </c>
      <c r="J14" s="6"/>
      <c r="K14" s="7">
        <v>4</v>
      </c>
      <c r="L14" s="7">
        <v>4</v>
      </c>
      <c r="M14" s="7">
        <v>4</v>
      </c>
      <c r="N14" s="7">
        <v>4</v>
      </c>
      <c r="O14" s="7">
        <v>5</v>
      </c>
      <c r="P14" s="7">
        <v>5</v>
      </c>
      <c r="Q14" s="7">
        <v>4</v>
      </c>
      <c r="R14" s="7">
        <v>3</v>
      </c>
      <c r="S14" s="11">
        <f>SUM(B14:R14)/15</f>
        <v>3.933333333333333</v>
      </c>
    </row>
    <row r="15" spans="1:19" ht="15.75">
      <c r="A15" s="3" t="s">
        <v>23</v>
      </c>
      <c r="B15" s="7">
        <v>4</v>
      </c>
      <c r="C15" s="7">
        <v>4</v>
      </c>
      <c r="D15" s="7">
        <v>4</v>
      </c>
      <c r="E15" s="7">
        <v>4</v>
      </c>
      <c r="F15" s="7">
        <v>4</v>
      </c>
      <c r="G15" s="7">
        <v>4</v>
      </c>
      <c r="H15" s="7">
        <v>5</v>
      </c>
      <c r="I15" s="7">
        <v>4</v>
      </c>
      <c r="J15" s="7">
        <v>4</v>
      </c>
      <c r="K15" s="6"/>
      <c r="L15" s="7">
        <v>4</v>
      </c>
      <c r="M15" s="7">
        <v>5</v>
      </c>
      <c r="N15" s="7">
        <v>4</v>
      </c>
      <c r="O15" s="7">
        <v>5</v>
      </c>
      <c r="P15" s="7">
        <v>5</v>
      </c>
      <c r="Q15" s="7">
        <v>5</v>
      </c>
      <c r="R15" s="7">
        <v>4</v>
      </c>
      <c r="S15" s="11">
        <f t="shared" si="0"/>
        <v>4.3125</v>
      </c>
    </row>
    <row r="16" spans="1:19" ht="15.75">
      <c r="A16" s="3" t="s">
        <v>24</v>
      </c>
      <c r="B16" s="7">
        <v>3</v>
      </c>
      <c r="C16" s="7">
        <v>4</v>
      </c>
      <c r="D16" s="7">
        <v>4</v>
      </c>
      <c r="E16" s="7">
        <v>4</v>
      </c>
      <c r="F16" s="7">
        <v>5</v>
      </c>
      <c r="G16" s="7">
        <v>4</v>
      </c>
      <c r="H16" s="7">
        <v>4</v>
      </c>
      <c r="I16" s="7">
        <v>4</v>
      </c>
      <c r="J16" s="6"/>
      <c r="K16" s="7">
        <v>4</v>
      </c>
      <c r="L16" s="7">
        <v>4</v>
      </c>
      <c r="M16" s="7">
        <v>4</v>
      </c>
      <c r="N16" s="7">
        <v>4</v>
      </c>
      <c r="O16" s="7">
        <v>5</v>
      </c>
      <c r="P16" s="6">
        <v>5</v>
      </c>
      <c r="Q16" s="7">
        <v>5</v>
      </c>
      <c r="R16" s="7">
        <v>5</v>
      </c>
      <c r="S16" s="11">
        <f>SUM(B16:R16)/16</f>
        <v>4.25</v>
      </c>
    </row>
    <row r="17" spans="1:19" ht="15.75">
      <c r="A17" s="3" t="s">
        <v>25</v>
      </c>
      <c r="B17" s="7">
        <v>4</v>
      </c>
      <c r="C17" s="7">
        <v>5</v>
      </c>
      <c r="D17" s="7">
        <v>4</v>
      </c>
      <c r="E17" s="7">
        <v>3</v>
      </c>
      <c r="F17" s="7">
        <v>3</v>
      </c>
      <c r="G17" s="7">
        <v>3</v>
      </c>
      <c r="H17" s="7">
        <v>4</v>
      </c>
      <c r="I17" s="7">
        <v>4</v>
      </c>
      <c r="J17" s="7">
        <v>4</v>
      </c>
      <c r="K17" s="6"/>
      <c r="L17" s="7">
        <v>5</v>
      </c>
      <c r="M17" s="7">
        <v>4</v>
      </c>
      <c r="N17" s="7">
        <v>3</v>
      </c>
      <c r="O17" s="7">
        <v>5</v>
      </c>
      <c r="P17" s="7">
        <v>5</v>
      </c>
      <c r="Q17" s="7">
        <v>3</v>
      </c>
      <c r="R17" s="7">
        <v>4</v>
      </c>
      <c r="S17" s="11">
        <f t="shared" si="0"/>
        <v>3.9375</v>
      </c>
    </row>
    <row r="18" spans="1:19" ht="15.75">
      <c r="A18" s="3" t="s">
        <v>26</v>
      </c>
      <c r="B18" s="7">
        <v>4</v>
      </c>
      <c r="C18" s="7">
        <v>5</v>
      </c>
      <c r="D18" s="7">
        <v>3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6"/>
      <c r="L18" s="7">
        <v>4</v>
      </c>
      <c r="M18" s="7">
        <v>4</v>
      </c>
      <c r="N18" s="7">
        <v>4</v>
      </c>
      <c r="O18" s="7">
        <v>5</v>
      </c>
      <c r="P18" s="7">
        <v>5</v>
      </c>
      <c r="Q18" s="7">
        <v>4</v>
      </c>
      <c r="R18" s="7">
        <v>3</v>
      </c>
      <c r="S18" s="11">
        <f t="shared" si="0"/>
        <v>4.0625</v>
      </c>
    </row>
    <row r="19" spans="1:19" ht="15.75">
      <c r="A19" s="3" t="s">
        <v>27</v>
      </c>
      <c r="B19" s="7">
        <v>4</v>
      </c>
      <c r="C19" s="7">
        <v>4</v>
      </c>
      <c r="D19" s="7">
        <v>5</v>
      </c>
      <c r="E19" s="7">
        <v>4</v>
      </c>
      <c r="F19" s="7">
        <v>5</v>
      </c>
      <c r="G19" s="7">
        <v>4</v>
      </c>
      <c r="H19" s="7">
        <v>5</v>
      </c>
      <c r="I19" s="7">
        <v>5</v>
      </c>
      <c r="J19" s="6"/>
      <c r="K19" s="7">
        <v>4</v>
      </c>
      <c r="L19" s="7">
        <v>4</v>
      </c>
      <c r="M19" s="7">
        <v>4</v>
      </c>
      <c r="N19" s="7">
        <v>4</v>
      </c>
      <c r="O19" s="7">
        <v>5</v>
      </c>
      <c r="P19" s="6">
        <v>5</v>
      </c>
      <c r="Q19" s="7">
        <v>5</v>
      </c>
      <c r="R19" s="7">
        <v>4</v>
      </c>
      <c r="S19" s="11">
        <f>SUM(B19:R19)/16</f>
        <v>4.4375</v>
      </c>
    </row>
    <row r="20" spans="1:19" ht="15.75">
      <c r="A20" s="3" t="s">
        <v>28</v>
      </c>
      <c r="B20" s="7">
        <v>5</v>
      </c>
      <c r="C20" s="7">
        <v>5</v>
      </c>
      <c r="D20" s="7">
        <v>4</v>
      </c>
      <c r="E20" s="7">
        <v>5</v>
      </c>
      <c r="F20" s="7">
        <v>5</v>
      </c>
      <c r="G20" s="7">
        <v>5</v>
      </c>
      <c r="H20" s="7">
        <v>4</v>
      </c>
      <c r="I20" s="7">
        <v>5</v>
      </c>
      <c r="J20" s="6"/>
      <c r="K20" s="7">
        <v>5</v>
      </c>
      <c r="L20" s="7">
        <v>4</v>
      </c>
      <c r="M20" s="7">
        <v>4</v>
      </c>
      <c r="N20" s="7">
        <v>4</v>
      </c>
      <c r="O20" s="7">
        <v>5</v>
      </c>
      <c r="P20" s="7">
        <v>5</v>
      </c>
      <c r="Q20" s="7">
        <v>5</v>
      </c>
      <c r="R20" s="7">
        <v>5</v>
      </c>
      <c r="S20" s="11">
        <f t="shared" si="0"/>
        <v>4.6875</v>
      </c>
    </row>
    <row r="21" spans="1:19" ht="15.75">
      <c r="A21" s="3" t="s">
        <v>29</v>
      </c>
      <c r="B21" s="7">
        <v>5</v>
      </c>
      <c r="C21" s="7">
        <v>4</v>
      </c>
      <c r="D21" s="7">
        <v>4</v>
      </c>
      <c r="E21" s="7">
        <v>4</v>
      </c>
      <c r="F21" s="7">
        <v>5</v>
      </c>
      <c r="G21" s="7">
        <v>4</v>
      </c>
      <c r="H21" s="7">
        <v>5</v>
      </c>
      <c r="I21" s="7">
        <v>5</v>
      </c>
      <c r="J21" s="6"/>
      <c r="K21" s="7">
        <v>5</v>
      </c>
      <c r="L21" s="7">
        <v>5</v>
      </c>
      <c r="M21" s="7">
        <v>4</v>
      </c>
      <c r="N21" s="7">
        <v>4</v>
      </c>
      <c r="O21" s="7">
        <v>5</v>
      </c>
      <c r="P21" s="7">
        <v>5</v>
      </c>
      <c r="Q21" s="7">
        <v>5</v>
      </c>
      <c r="R21" s="7">
        <v>5</v>
      </c>
      <c r="S21" s="11">
        <f t="shared" si="0"/>
        <v>4.625</v>
      </c>
    </row>
    <row r="22" spans="1:19" ht="15.75">
      <c r="A22" s="3" t="s">
        <v>30</v>
      </c>
      <c r="B22" s="7">
        <v>4</v>
      </c>
      <c r="C22" s="7">
        <v>5</v>
      </c>
      <c r="D22" s="6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6"/>
      <c r="L22" s="7">
        <v>4</v>
      </c>
      <c r="M22" s="7">
        <v>4</v>
      </c>
      <c r="N22" s="7">
        <v>4</v>
      </c>
      <c r="O22" s="7">
        <v>5</v>
      </c>
      <c r="P22" s="6">
        <v>4</v>
      </c>
      <c r="Q22" s="7">
        <v>4</v>
      </c>
      <c r="R22" s="7">
        <v>4</v>
      </c>
      <c r="S22" s="11">
        <f t="shared" si="0"/>
        <v>4.125</v>
      </c>
    </row>
    <row r="23" spans="1:19" ht="15.75">
      <c r="A23" s="15" t="s">
        <v>31</v>
      </c>
      <c r="B23" s="17">
        <v>3</v>
      </c>
      <c r="C23" s="17">
        <v>3</v>
      </c>
      <c r="D23" s="16" t="s">
        <v>44</v>
      </c>
      <c r="E23" s="17">
        <v>3</v>
      </c>
      <c r="F23" s="16" t="s">
        <v>44</v>
      </c>
      <c r="G23" s="17">
        <v>2</v>
      </c>
      <c r="H23" s="17">
        <v>4</v>
      </c>
      <c r="I23" s="17">
        <v>3</v>
      </c>
      <c r="J23" s="16"/>
      <c r="K23" s="17">
        <v>2</v>
      </c>
      <c r="L23" s="16">
        <v>3</v>
      </c>
      <c r="M23" s="16">
        <v>3</v>
      </c>
      <c r="N23" s="17">
        <v>3</v>
      </c>
      <c r="O23" s="16" t="s">
        <v>44</v>
      </c>
      <c r="P23" s="16" t="s">
        <v>44</v>
      </c>
      <c r="Q23" s="16">
        <v>3</v>
      </c>
      <c r="R23" s="17">
        <v>3</v>
      </c>
      <c r="S23" s="18">
        <f>SUM(B23:R23)/12</f>
        <v>2.9166666666666665</v>
      </c>
    </row>
    <row r="24" spans="1:19" ht="15.75">
      <c r="A24" s="3" t="s">
        <v>32</v>
      </c>
      <c r="B24" s="7">
        <v>3</v>
      </c>
      <c r="C24" s="7">
        <v>4</v>
      </c>
      <c r="D24" s="7">
        <v>3</v>
      </c>
      <c r="E24" s="7">
        <v>3</v>
      </c>
      <c r="F24" s="7">
        <v>4</v>
      </c>
      <c r="G24" s="7">
        <v>4</v>
      </c>
      <c r="H24" s="7">
        <v>4</v>
      </c>
      <c r="I24" s="7">
        <v>4</v>
      </c>
      <c r="J24" s="7">
        <v>3</v>
      </c>
      <c r="K24" s="6"/>
      <c r="L24" s="7">
        <v>4</v>
      </c>
      <c r="M24" s="7">
        <v>4</v>
      </c>
      <c r="N24" s="7">
        <v>4</v>
      </c>
      <c r="O24" s="7">
        <v>5</v>
      </c>
      <c r="P24" s="7">
        <v>5</v>
      </c>
      <c r="Q24" s="7">
        <v>3</v>
      </c>
      <c r="R24" s="7">
        <v>3</v>
      </c>
      <c r="S24" s="11">
        <f t="shared" si="0"/>
        <v>3.75</v>
      </c>
    </row>
    <row r="25" spans="1:19" ht="15.75">
      <c r="A25" s="3" t="s">
        <v>33</v>
      </c>
      <c r="B25" s="7">
        <v>4</v>
      </c>
      <c r="C25" s="7">
        <v>4</v>
      </c>
      <c r="D25" s="7">
        <v>4</v>
      </c>
      <c r="E25" s="7">
        <v>3</v>
      </c>
      <c r="F25" s="7">
        <v>4</v>
      </c>
      <c r="G25" s="7">
        <v>4</v>
      </c>
      <c r="H25" s="7">
        <v>4</v>
      </c>
      <c r="I25" s="7">
        <v>4</v>
      </c>
      <c r="J25" s="7">
        <v>3</v>
      </c>
      <c r="K25" s="6"/>
      <c r="L25" s="7">
        <v>4</v>
      </c>
      <c r="M25" s="7">
        <v>4</v>
      </c>
      <c r="N25" s="7">
        <v>4</v>
      </c>
      <c r="O25" s="7">
        <v>4</v>
      </c>
      <c r="P25" s="7">
        <v>5</v>
      </c>
      <c r="Q25" s="7">
        <v>4</v>
      </c>
      <c r="R25" s="7">
        <v>5</v>
      </c>
      <c r="S25" s="11">
        <f t="shared" si="0"/>
        <v>4</v>
      </c>
    </row>
    <row r="26" spans="1:19" ht="15.75">
      <c r="A26" s="3" t="s">
        <v>34</v>
      </c>
      <c r="B26" s="7">
        <v>3</v>
      </c>
      <c r="C26" s="7">
        <v>4</v>
      </c>
      <c r="D26" s="7">
        <v>3</v>
      </c>
      <c r="E26" s="7">
        <v>5</v>
      </c>
      <c r="F26" s="7">
        <v>4</v>
      </c>
      <c r="G26" s="7">
        <v>4</v>
      </c>
      <c r="H26" s="7">
        <v>4</v>
      </c>
      <c r="I26" s="7">
        <v>4</v>
      </c>
      <c r="J26" s="6"/>
      <c r="K26" s="7">
        <v>4</v>
      </c>
      <c r="L26" s="7">
        <v>4</v>
      </c>
      <c r="M26" s="7">
        <v>4</v>
      </c>
      <c r="N26" s="7">
        <v>4</v>
      </c>
      <c r="O26" s="7">
        <v>4</v>
      </c>
      <c r="P26" s="7">
        <v>5</v>
      </c>
      <c r="Q26" s="7">
        <v>3</v>
      </c>
      <c r="R26" s="7">
        <v>4</v>
      </c>
      <c r="S26" s="11">
        <f t="shared" si="0"/>
        <v>3.9375</v>
      </c>
    </row>
    <row r="27" spans="1:19" ht="15.75">
      <c r="A27" s="3" t="s">
        <v>35</v>
      </c>
      <c r="B27" s="7">
        <v>3</v>
      </c>
      <c r="C27" s="7">
        <v>4</v>
      </c>
      <c r="D27" s="7">
        <v>3</v>
      </c>
      <c r="E27" s="7">
        <v>5</v>
      </c>
      <c r="F27" s="7">
        <v>5</v>
      </c>
      <c r="G27" s="7">
        <v>3</v>
      </c>
      <c r="H27" s="7">
        <v>3</v>
      </c>
      <c r="I27" s="7">
        <v>4</v>
      </c>
      <c r="J27" s="7">
        <v>3</v>
      </c>
      <c r="K27" s="6"/>
      <c r="L27" s="7">
        <v>3</v>
      </c>
      <c r="M27" s="7">
        <v>3</v>
      </c>
      <c r="N27" s="7">
        <v>3</v>
      </c>
      <c r="O27" s="7">
        <v>4</v>
      </c>
      <c r="P27" s="6">
        <v>5</v>
      </c>
      <c r="Q27" s="7">
        <v>4</v>
      </c>
      <c r="R27" s="7">
        <v>3</v>
      </c>
      <c r="S27" s="11">
        <f>SUM(B27:R27)/16</f>
        <v>3.625</v>
      </c>
    </row>
    <row r="28" spans="1:19" ht="15.75">
      <c r="A28" s="3" t="s">
        <v>36</v>
      </c>
      <c r="B28" s="7">
        <v>4</v>
      </c>
      <c r="C28" s="7">
        <v>5</v>
      </c>
      <c r="D28" s="7">
        <v>4</v>
      </c>
      <c r="E28" s="7">
        <v>4</v>
      </c>
      <c r="F28" s="7">
        <v>4</v>
      </c>
      <c r="G28" s="7">
        <v>4</v>
      </c>
      <c r="H28" s="7">
        <v>4</v>
      </c>
      <c r="I28" s="7">
        <v>4</v>
      </c>
      <c r="J28" s="6"/>
      <c r="K28" s="7">
        <v>4</v>
      </c>
      <c r="L28" s="7">
        <v>4</v>
      </c>
      <c r="M28" s="7">
        <v>4</v>
      </c>
      <c r="N28" s="7">
        <v>4</v>
      </c>
      <c r="O28" s="7">
        <v>5</v>
      </c>
      <c r="P28" s="7">
        <v>5</v>
      </c>
      <c r="Q28" s="7">
        <v>4</v>
      </c>
      <c r="R28" s="7">
        <v>4</v>
      </c>
      <c r="S28" s="11">
        <f t="shared" si="0"/>
        <v>4.1875</v>
      </c>
    </row>
    <row r="29" spans="1:19" ht="15.75">
      <c r="A29" s="3" t="s">
        <v>37</v>
      </c>
      <c r="B29" s="7">
        <v>4</v>
      </c>
      <c r="C29" s="7">
        <v>5</v>
      </c>
      <c r="D29" s="7">
        <v>4</v>
      </c>
      <c r="E29" s="7">
        <v>4</v>
      </c>
      <c r="F29" s="7">
        <v>4</v>
      </c>
      <c r="G29" s="7">
        <v>3</v>
      </c>
      <c r="H29" s="7">
        <v>4</v>
      </c>
      <c r="I29" s="7">
        <v>4</v>
      </c>
      <c r="J29" s="7">
        <v>4</v>
      </c>
      <c r="K29" s="6"/>
      <c r="L29" s="7">
        <v>5</v>
      </c>
      <c r="M29" s="7">
        <v>4</v>
      </c>
      <c r="N29" s="7">
        <v>4</v>
      </c>
      <c r="O29" s="7">
        <v>5</v>
      </c>
      <c r="P29" s="6" t="s">
        <v>53</v>
      </c>
      <c r="Q29" s="7">
        <v>4</v>
      </c>
      <c r="R29" s="7">
        <v>5</v>
      </c>
      <c r="S29" s="11">
        <f>SUM(B29:R29)/15</f>
        <v>4.2</v>
      </c>
    </row>
    <row r="30" spans="1:20" ht="15.75">
      <c r="A30" s="3" t="s">
        <v>38</v>
      </c>
      <c r="B30" s="7">
        <v>4</v>
      </c>
      <c r="C30" s="7">
        <v>4</v>
      </c>
      <c r="D30" s="7">
        <v>4</v>
      </c>
      <c r="E30" s="7">
        <v>4</v>
      </c>
      <c r="F30" s="7">
        <v>4</v>
      </c>
      <c r="G30" s="7">
        <v>4</v>
      </c>
      <c r="H30" s="7">
        <v>4</v>
      </c>
      <c r="I30" s="7">
        <v>5</v>
      </c>
      <c r="J30" s="6"/>
      <c r="K30" s="7">
        <v>4</v>
      </c>
      <c r="L30" s="7">
        <v>4</v>
      </c>
      <c r="M30" s="7">
        <v>3</v>
      </c>
      <c r="N30" s="7">
        <v>4</v>
      </c>
      <c r="O30" s="7">
        <v>3</v>
      </c>
      <c r="P30" s="7">
        <v>5</v>
      </c>
      <c r="Q30" s="7">
        <v>3</v>
      </c>
      <c r="R30" s="7">
        <v>4</v>
      </c>
      <c r="S30" s="11">
        <f t="shared" si="0"/>
        <v>3.9375</v>
      </c>
      <c r="T30" s="8"/>
    </row>
    <row r="31" spans="1:19" ht="15.75">
      <c r="A31" s="3" t="s">
        <v>39</v>
      </c>
      <c r="B31" s="7">
        <v>4</v>
      </c>
      <c r="C31" s="7">
        <v>4</v>
      </c>
      <c r="D31" s="7">
        <v>4</v>
      </c>
      <c r="E31" s="7">
        <v>4</v>
      </c>
      <c r="F31" s="7">
        <v>4</v>
      </c>
      <c r="G31" s="7">
        <v>4</v>
      </c>
      <c r="H31" s="7">
        <v>4</v>
      </c>
      <c r="I31" s="7">
        <v>4</v>
      </c>
      <c r="J31" s="7">
        <v>5</v>
      </c>
      <c r="K31" s="6"/>
      <c r="L31" s="7">
        <v>4</v>
      </c>
      <c r="M31" s="7">
        <v>4</v>
      </c>
      <c r="N31" s="7">
        <v>4</v>
      </c>
      <c r="O31" s="7">
        <v>5</v>
      </c>
      <c r="P31" s="7">
        <v>5</v>
      </c>
      <c r="Q31" s="7">
        <v>4</v>
      </c>
      <c r="R31" s="7">
        <v>5</v>
      </c>
      <c r="S31" s="11">
        <f t="shared" si="0"/>
        <v>4.25</v>
      </c>
    </row>
    <row r="32" spans="1:19" ht="47.25">
      <c r="A32" s="14" t="s">
        <v>49</v>
      </c>
      <c r="B32" s="12">
        <v>59</v>
      </c>
      <c r="C32" s="12">
        <v>86</v>
      </c>
      <c r="D32" s="12">
        <v>62</v>
      </c>
      <c r="E32" s="12">
        <v>83</v>
      </c>
      <c r="F32" s="12">
        <v>86</v>
      </c>
      <c r="G32" s="12">
        <v>62</v>
      </c>
      <c r="H32" s="12">
        <v>86</v>
      </c>
      <c r="I32" s="12">
        <v>72</v>
      </c>
      <c r="J32" s="13">
        <v>57</v>
      </c>
      <c r="K32" s="12">
        <v>80</v>
      </c>
      <c r="L32" s="12">
        <v>90</v>
      </c>
      <c r="M32" s="12">
        <v>76</v>
      </c>
      <c r="N32" s="12">
        <v>76</v>
      </c>
      <c r="O32" s="12">
        <v>83</v>
      </c>
      <c r="P32" s="12">
        <v>90</v>
      </c>
      <c r="Q32" s="12">
        <v>76</v>
      </c>
      <c r="R32" s="12">
        <v>76</v>
      </c>
      <c r="S32" s="19">
        <f>SUM(S3:S31)/29</f>
        <v>3.984051724137931</v>
      </c>
    </row>
    <row r="33" spans="1:18" ht="47.25">
      <c r="A33" s="14" t="s">
        <v>50</v>
      </c>
      <c r="B33" s="12">
        <v>12</v>
      </c>
      <c r="C33" s="12">
        <v>4</v>
      </c>
      <c r="D33" s="12">
        <v>9</v>
      </c>
      <c r="E33" s="12">
        <v>5</v>
      </c>
      <c r="F33" s="12">
        <v>2</v>
      </c>
      <c r="G33" s="12">
        <v>9</v>
      </c>
      <c r="H33" s="12">
        <v>4</v>
      </c>
      <c r="I33" s="12">
        <v>8</v>
      </c>
      <c r="J33" s="12">
        <v>6</v>
      </c>
      <c r="K33" s="13">
        <v>2</v>
      </c>
      <c r="L33" s="12">
        <v>3</v>
      </c>
      <c r="M33" s="12">
        <v>7</v>
      </c>
      <c r="N33" s="12">
        <v>7</v>
      </c>
      <c r="O33" s="12">
        <v>4</v>
      </c>
      <c r="P33" s="12">
        <v>0</v>
      </c>
      <c r="Q33" s="12">
        <v>8</v>
      </c>
      <c r="R33" s="12">
        <v>7</v>
      </c>
    </row>
    <row r="34" spans="1:18" ht="47.25">
      <c r="A34" s="14" t="s">
        <v>51</v>
      </c>
      <c r="B34" s="12">
        <v>0</v>
      </c>
      <c r="C34" s="12">
        <v>0</v>
      </c>
      <c r="D34" s="12">
        <v>1</v>
      </c>
      <c r="E34" s="12">
        <v>0</v>
      </c>
      <c r="F34" s="12">
        <v>0</v>
      </c>
      <c r="G34" s="12">
        <v>2</v>
      </c>
      <c r="H34" s="12">
        <v>0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32" sqref="A32:R34"/>
    </sheetView>
  </sheetViews>
  <sheetFormatPr defaultColWidth="9.00390625" defaultRowHeight="12.75"/>
  <cols>
    <col min="1" max="1" width="26.75390625" style="0" bestFit="1" customWidth="1"/>
    <col min="2" max="15" width="3.75390625" style="0" customWidth="1"/>
    <col min="16" max="16" width="6.00390625" style="0" customWidth="1"/>
    <col min="17" max="18" width="3.75390625" style="0" customWidth="1"/>
    <col min="19" max="19" width="10.75390625" style="9" customWidth="1"/>
  </cols>
  <sheetData>
    <row r="1" ht="26.25" customHeight="1">
      <c r="A1" s="4" t="s">
        <v>55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23">
        <v>3</v>
      </c>
      <c r="C3" s="23">
        <v>5</v>
      </c>
      <c r="D3" s="23">
        <v>4</v>
      </c>
      <c r="E3" s="23">
        <v>3</v>
      </c>
      <c r="F3" s="23">
        <v>5</v>
      </c>
      <c r="G3" s="23">
        <v>3</v>
      </c>
      <c r="H3" s="23">
        <v>4</v>
      </c>
      <c r="I3" s="23">
        <v>5</v>
      </c>
      <c r="J3" s="23">
        <v>3</v>
      </c>
      <c r="K3" s="23"/>
      <c r="L3" s="23">
        <v>4</v>
      </c>
      <c r="M3" s="23">
        <v>3</v>
      </c>
      <c r="N3" s="23">
        <v>4</v>
      </c>
      <c r="O3" s="23">
        <v>5</v>
      </c>
      <c r="P3" s="23">
        <v>5</v>
      </c>
      <c r="Q3" s="23">
        <v>4</v>
      </c>
      <c r="R3" s="23">
        <v>4</v>
      </c>
      <c r="S3" s="24">
        <f>AVERAGE(B3:R3)</f>
        <v>4</v>
      </c>
    </row>
    <row r="4" spans="1:19" ht="15.75">
      <c r="A4" s="22" t="s">
        <v>12</v>
      </c>
      <c r="B4" s="23">
        <v>3</v>
      </c>
      <c r="C4" s="23">
        <v>4</v>
      </c>
      <c r="D4" s="23">
        <v>4</v>
      </c>
      <c r="E4" s="23">
        <v>3</v>
      </c>
      <c r="F4" s="23">
        <v>3</v>
      </c>
      <c r="G4" s="23">
        <v>4</v>
      </c>
      <c r="H4" s="23">
        <v>4</v>
      </c>
      <c r="I4" s="23">
        <v>4</v>
      </c>
      <c r="J4" s="23"/>
      <c r="K4" s="23">
        <v>3</v>
      </c>
      <c r="L4" s="23">
        <v>4</v>
      </c>
      <c r="M4" s="23">
        <v>3</v>
      </c>
      <c r="N4" s="23">
        <v>5</v>
      </c>
      <c r="O4" s="23">
        <v>5</v>
      </c>
      <c r="P4" s="23">
        <v>4</v>
      </c>
      <c r="Q4" s="23">
        <v>5</v>
      </c>
      <c r="R4" s="23">
        <v>3</v>
      </c>
      <c r="S4" s="24">
        <f aca="true" t="shared" si="0" ref="S4:S31">AVERAGE(B4:R4)</f>
        <v>3.8125</v>
      </c>
    </row>
    <row r="5" spans="1:19" ht="15.75">
      <c r="A5" s="22" t="s">
        <v>13</v>
      </c>
      <c r="B5" s="23">
        <v>4</v>
      </c>
      <c r="C5" s="23">
        <v>5</v>
      </c>
      <c r="D5" s="23">
        <v>4</v>
      </c>
      <c r="E5" s="23">
        <v>3</v>
      </c>
      <c r="F5" s="23">
        <v>4</v>
      </c>
      <c r="G5" s="23">
        <v>3</v>
      </c>
      <c r="H5" s="23">
        <v>4</v>
      </c>
      <c r="I5" s="23">
        <v>5</v>
      </c>
      <c r="J5" s="23"/>
      <c r="K5" s="23">
        <v>4</v>
      </c>
      <c r="L5" s="23">
        <v>4</v>
      </c>
      <c r="M5" s="23">
        <v>4</v>
      </c>
      <c r="N5" s="23">
        <v>4</v>
      </c>
      <c r="O5" s="23">
        <v>5</v>
      </c>
      <c r="P5" s="23">
        <v>4</v>
      </c>
      <c r="Q5" s="23">
        <v>5</v>
      </c>
      <c r="R5" s="23">
        <v>4</v>
      </c>
      <c r="S5" s="24">
        <f t="shared" si="0"/>
        <v>4.125</v>
      </c>
    </row>
    <row r="6" spans="1:19" ht="15.75">
      <c r="A6" s="15" t="s">
        <v>14</v>
      </c>
      <c r="B6" s="25">
        <v>3</v>
      </c>
      <c r="C6" s="25">
        <v>3</v>
      </c>
      <c r="D6" s="25">
        <v>3</v>
      </c>
      <c r="E6" s="25">
        <v>3</v>
      </c>
      <c r="F6" s="25">
        <v>2</v>
      </c>
      <c r="G6" s="25">
        <v>2</v>
      </c>
      <c r="H6" s="25">
        <v>3</v>
      </c>
      <c r="I6" s="25">
        <v>2</v>
      </c>
      <c r="J6" s="25"/>
      <c r="K6" s="25">
        <v>3</v>
      </c>
      <c r="L6" s="25">
        <v>3</v>
      </c>
      <c r="M6" s="25">
        <v>3</v>
      </c>
      <c r="N6" s="25">
        <v>3</v>
      </c>
      <c r="O6" s="25">
        <v>5</v>
      </c>
      <c r="P6" s="25">
        <v>5</v>
      </c>
      <c r="Q6" s="25">
        <v>4</v>
      </c>
      <c r="R6" s="25">
        <v>3</v>
      </c>
      <c r="S6" s="18">
        <f t="shared" si="0"/>
        <v>3.125</v>
      </c>
    </row>
    <row r="7" spans="1:19" ht="15.75" customHeight="1">
      <c r="A7" s="22" t="s">
        <v>15</v>
      </c>
      <c r="B7" s="23">
        <v>4</v>
      </c>
      <c r="C7" s="23">
        <v>4</v>
      </c>
      <c r="D7" s="23">
        <v>3</v>
      </c>
      <c r="E7" s="23" t="s">
        <v>44</v>
      </c>
      <c r="F7" s="23">
        <v>4</v>
      </c>
      <c r="G7" s="23">
        <v>3</v>
      </c>
      <c r="H7" s="23">
        <v>3</v>
      </c>
      <c r="I7" s="23">
        <v>3</v>
      </c>
      <c r="J7" s="23">
        <v>3</v>
      </c>
      <c r="K7" s="23"/>
      <c r="L7" s="23">
        <v>4</v>
      </c>
      <c r="M7" s="23">
        <v>3</v>
      </c>
      <c r="N7" s="23">
        <v>4</v>
      </c>
      <c r="O7" s="23">
        <v>5</v>
      </c>
      <c r="P7" s="23" t="s">
        <v>57</v>
      </c>
      <c r="Q7" s="23">
        <v>5</v>
      </c>
      <c r="R7" s="23">
        <v>4</v>
      </c>
      <c r="S7" s="24">
        <f t="shared" si="0"/>
        <v>3.7142857142857144</v>
      </c>
    </row>
    <row r="8" spans="1:19" ht="15.75">
      <c r="A8" s="22" t="s">
        <v>16</v>
      </c>
      <c r="B8" s="23">
        <v>3</v>
      </c>
      <c r="C8" s="23">
        <v>4</v>
      </c>
      <c r="D8" s="23">
        <v>3</v>
      </c>
      <c r="E8" s="23">
        <v>4</v>
      </c>
      <c r="F8" s="23">
        <v>4</v>
      </c>
      <c r="G8" s="23">
        <v>3</v>
      </c>
      <c r="H8" s="23">
        <v>4</v>
      </c>
      <c r="I8" s="23">
        <v>4</v>
      </c>
      <c r="J8" s="23"/>
      <c r="K8" s="23">
        <v>4</v>
      </c>
      <c r="L8" s="23">
        <v>4</v>
      </c>
      <c r="M8" s="23">
        <v>3</v>
      </c>
      <c r="N8" s="23">
        <v>4</v>
      </c>
      <c r="O8" s="23">
        <v>5</v>
      </c>
      <c r="P8" s="23" t="s">
        <v>57</v>
      </c>
      <c r="Q8" s="23">
        <v>4</v>
      </c>
      <c r="R8" s="23">
        <v>4</v>
      </c>
      <c r="S8" s="24">
        <f t="shared" si="0"/>
        <v>3.8</v>
      </c>
    </row>
    <row r="9" spans="1:19" ht="15.75">
      <c r="A9" s="22" t="s">
        <v>17</v>
      </c>
      <c r="B9" s="23">
        <v>4</v>
      </c>
      <c r="C9" s="23">
        <v>5</v>
      </c>
      <c r="D9" s="23">
        <v>4</v>
      </c>
      <c r="E9" s="23">
        <v>3</v>
      </c>
      <c r="F9" s="23">
        <v>4</v>
      </c>
      <c r="G9" s="23">
        <v>3</v>
      </c>
      <c r="H9" s="23">
        <v>4</v>
      </c>
      <c r="I9" s="23">
        <v>4</v>
      </c>
      <c r="J9" s="23">
        <v>3</v>
      </c>
      <c r="K9" s="23"/>
      <c r="L9" s="23">
        <v>4</v>
      </c>
      <c r="M9" s="23">
        <v>4</v>
      </c>
      <c r="N9" s="23">
        <v>4</v>
      </c>
      <c r="O9" s="23">
        <v>5</v>
      </c>
      <c r="P9" s="23">
        <v>5</v>
      </c>
      <c r="Q9" s="23">
        <v>4</v>
      </c>
      <c r="R9" s="23">
        <v>4</v>
      </c>
      <c r="S9" s="24">
        <f t="shared" si="0"/>
        <v>4</v>
      </c>
    </row>
    <row r="10" spans="1:19" ht="15.75">
      <c r="A10" s="22" t="s">
        <v>18</v>
      </c>
      <c r="B10" s="23">
        <v>3</v>
      </c>
      <c r="C10" s="23">
        <v>4</v>
      </c>
      <c r="D10" s="23">
        <v>3</v>
      </c>
      <c r="E10" s="23">
        <v>3</v>
      </c>
      <c r="F10" s="23">
        <v>5</v>
      </c>
      <c r="G10" s="23">
        <v>4</v>
      </c>
      <c r="H10" s="23">
        <v>3</v>
      </c>
      <c r="I10" s="23">
        <v>3</v>
      </c>
      <c r="J10" s="23">
        <v>3</v>
      </c>
      <c r="K10" s="23"/>
      <c r="L10" s="23">
        <v>3</v>
      </c>
      <c r="M10" s="23">
        <v>3</v>
      </c>
      <c r="N10" s="23">
        <v>4</v>
      </c>
      <c r="O10" s="23">
        <v>5</v>
      </c>
      <c r="P10" s="23">
        <v>5</v>
      </c>
      <c r="Q10" s="23">
        <v>4</v>
      </c>
      <c r="R10" s="23">
        <v>3</v>
      </c>
      <c r="S10" s="24">
        <f t="shared" si="0"/>
        <v>3.625</v>
      </c>
    </row>
    <row r="11" spans="1:19" ht="15.75">
      <c r="A11" s="22" t="s">
        <v>19</v>
      </c>
      <c r="B11" s="23">
        <v>4</v>
      </c>
      <c r="C11" s="23">
        <v>5</v>
      </c>
      <c r="D11" s="23">
        <v>4</v>
      </c>
      <c r="E11" s="23">
        <v>4</v>
      </c>
      <c r="F11" s="23">
        <v>5</v>
      </c>
      <c r="G11" s="23">
        <v>4</v>
      </c>
      <c r="H11" s="23">
        <v>5</v>
      </c>
      <c r="I11" s="23">
        <v>5</v>
      </c>
      <c r="J11" s="23">
        <v>4</v>
      </c>
      <c r="K11" s="23"/>
      <c r="L11" s="23">
        <v>5</v>
      </c>
      <c r="M11" s="23">
        <v>4</v>
      </c>
      <c r="N11" s="23">
        <v>4</v>
      </c>
      <c r="O11" s="23">
        <v>5</v>
      </c>
      <c r="P11" s="23">
        <v>5</v>
      </c>
      <c r="Q11" s="23">
        <v>5</v>
      </c>
      <c r="R11" s="23">
        <v>5</v>
      </c>
      <c r="S11" s="24">
        <f t="shared" si="0"/>
        <v>4.5625</v>
      </c>
    </row>
    <row r="12" spans="1:19" ht="15.75">
      <c r="A12" s="22" t="s">
        <v>20</v>
      </c>
      <c r="B12" s="23">
        <v>4</v>
      </c>
      <c r="C12" s="23">
        <v>5</v>
      </c>
      <c r="D12" s="23">
        <v>3</v>
      </c>
      <c r="E12" s="23">
        <v>4</v>
      </c>
      <c r="F12" s="23">
        <v>4</v>
      </c>
      <c r="G12" s="23">
        <v>3</v>
      </c>
      <c r="H12" s="23">
        <v>4</v>
      </c>
      <c r="I12" s="23">
        <v>4</v>
      </c>
      <c r="J12" s="23"/>
      <c r="K12" s="23">
        <v>5</v>
      </c>
      <c r="L12" s="23">
        <v>5</v>
      </c>
      <c r="M12" s="23">
        <v>4</v>
      </c>
      <c r="N12" s="23">
        <v>4</v>
      </c>
      <c r="O12" s="23">
        <v>5</v>
      </c>
      <c r="P12" s="23" t="s">
        <v>57</v>
      </c>
      <c r="Q12" s="23">
        <v>4</v>
      </c>
      <c r="R12" s="23">
        <v>5</v>
      </c>
      <c r="S12" s="24">
        <f t="shared" si="0"/>
        <v>4.2</v>
      </c>
    </row>
    <row r="13" spans="1:19" ht="15.75">
      <c r="A13" s="22" t="s">
        <v>21</v>
      </c>
      <c r="B13" s="23">
        <v>4</v>
      </c>
      <c r="C13" s="23">
        <v>5</v>
      </c>
      <c r="D13" s="23">
        <v>4</v>
      </c>
      <c r="E13" s="23">
        <v>3</v>
      </c>
      <c r="F13" s="23">
        <v>4</v>
      </c>
      <c r="G13" s="23">
        <v>3</v>
      </c>
      <c r="H13" s="23">
        <v>4</v>
      </c>
      <c r="I13" s="23">
        <v>4</v>
      </c>
      <c r="J13" s="23"/>
      <c r="K13" s="23">
        <v>5</v>
      </c>
      <c r="L13" s="23">
        <v>5</v>
      </c>
      <c r="M13" s="23">
        <v>4</v>
      </c>
      <c r="N13" s="23">
        <v>4</v>
      </c>
      <c r="O13" s="23">
        <v>5</v>
      </c>
      <c r="P13" s="23">
        <v>4</v>
      </c>
      <c r="Q13" s="23">
        <v>4</v>
      </c>
      <c r="R13" s="23">
        <v>4</v>
      </c>
      <c r="S13" s="24">
        <f t="shared" si="0"/>
        <v>4.125</v>
      </c>
    </row>
    <row r="14" spans="1:19" ht="15.75">
      <c r="A14" s="22" t="s">
        <v>22</v>
      </c>
      <c r="B14" s="23">
        <v>3</v>
      </c>
      <c r="C14" s="23">
        <v>4</v>
      </c>
      <c r="D14" s="23">
        <v>4</v>
      </c>
      <c r="E14" s="23">
        <v>5</v>
      </c>
      <c r="F14" s="23">
        <v>4</v>
      </c>
      <c r="G14" s="23">
        <v>4</v>
      </c>
      <c r="H14" s="23">
        <v>4</v>
      </c>
      <c r="I14" s="23">
        <v>3</v>
      </c>
      <c r="J14" s="23"/>
      <c r="K14" s="23">
        <v>4</v>
      </c>
      <c r="L14" s="23">
        <v>3</v>
      </c>
      <c r="M14" s="23">
        <v>3</v>
      </c>
      <c r="N14" s="23">
        <v>4</v>
      </c>
      <c r="O14" s="23">
        <v>5</v>
      </c>
      <c r="P14" s="23">
        <v>5</v>
      </c>
      <c r="Q14" s="23">
        <v>3</v>
      </c>
      <c r="R14" s="23">
        <v>3</v>
      </c>
      <c r="S14" s="24">
        <f t="shared" si="0"/>
        <v>3.8125</v>
      </c>
    </row>
    <row r="15" spans="1:19" ht="15.75">
      <c r="A15" s="22" t="s">
        <v>23</v>
      </c>
      <c r="B15" s="23">
        <v>4</v>
      </c>
      <c r="C15" s="23">
        <v>4</v>
      </c>
      <c r="D15" s="23">
        <v>4</v>
      </c>
      <c r="E15" s="23">
        <v>4</v>
      </c>
      <c r="F15" s="23">
        <v>5</v>
      </c>
      <c r="G15" s="23">
        <v>4</v>
      </c>
      <c r="H15" s="23">
        <v>4</v>
      </c>
      <c r="I15" s="23">
        <v>4</v>
      </c>
      <c r="J15" s="23">
        <v>4</v>
      </c>
      <c r="K15" s="23"/>
      <c r="L15" s="23">
        <v>5</v>
      </c>
      <c r="M15" s="23">
        <v>5</v>
      </c>
      <c r="N15" s="23">
        <v>4</v>
      </c>
      <c r="O15" s="23">
        <v>5</v>
      </c>
      <c r="P15" s="23">
        <v>5</v>
      </c>
      <c r="Q15" s="23">
        <v>4</v>
      </c>
      <c r="R15" s="23">
        <v>4</v>
      </c>
      <c r="S15" s="24">
        <f t="shared" si="0"/>
        <v>4.3125</v>
      </c>
    </row>
    <row r="16" spans="1:19" ht="15.75">
      <c r="A16" s="22" t="s">
        <v>24</v>
      </c>
      <c r="B16" s="23">
        <v>4</v>
      </c>
      <c r="C16" s="23">
        <v>5</v>
      </c>
      <c r="D16" s="23">
        <v>4</v>
      </c>
      <c r="E16" s="23">
        <v>5</v>
      </c>
      <c r="F16" s="23">
        <v>5</v>
      </c>
      <c r="G16" s="23">
        <v>4</v>
      </c>
      <c r="H16" s="23">
        <v>5</v>
      </c>
      <c r="I16" s="23">
        <v>4</v>
      </c>
      <c r="J16" s="23"/>
      <c r="K16" s="23">
        <v>4</v>
      </c>
      <c r="L16" s="23">
        <v>5</v>
      </c>
      <c r="M16" s="23">
        <v>4</v>
      </c>
      <c r="N16" s="23">
        <v>3</v>
      </c>
      <c r="O16" s="23">
        <v>5</v>
      </c>
      <c r="P16" s="23">
        <v>4</v>
      </c>
      <c r="Q16" s="23">
        <v>5</v>
      </c>
      <c r="R16" s="23">
        <v>4</v>
      </c>
      <c r="S16" s="24">
        <f t="shared" si="0"/>
        <v>4.375</v>
      </c>
    </row>
    <row r="17" spans="1:19" ht="15.75">
      <c r="A17" s="22" t="s">
        <v>25</v>
      </c>
      <c r="B17" s="23">
        <v>3</v>
      </c>
      <c r="C17" s="23">
        <v>5</v>
      </c>
      <c r="D17" s="23">
        <v>4</v>
      </c>
      <c r="E17" s="23">
        <v>4</v>
      </c>
      <c r="F17" s="23">
        <v>4</v>
      </c>
      <c r="G17" s="23">
        <v>3</v>
      </c>
      <c r="H17" s="23">
        <v>4</v>
      </c>
      <c r="I17" s="23">
        <v>4</v>
      </c>
      <c r="J17" s="23">
        <v>4</v>
      </c>
      <c r="K17" s="23"/>
      <c r="L17" s="23">
        <v>5</v>
      </c>
      <c r="M17" s="23">
        <v>3</v>
      </c>
      <c r="N17" s="23">
        <v>4</v>
      </c>
      <c r="O17" s="23">
        <v>5</v>
      </c>
      <c r="P17" s="23">
        <v>4</v>
      </c>
      <c r="Q17" s="23">
        <v>4</v>
      </c>
      <c r="R17" s="23">
        <v>4</v>
      </c>
      <c r="S17" s="24">
        <f t="shared" si="0"/>
        <v>4</v>
      </c>
    </row>
    <row r="18" spans="1:19" ht="15.75">
      <c r="A18" s="22" t="s">
        <v>26</v>
      </c>
      <c r="B18" s="23">
        <v>4</v>
      </c>
      <c r="C18" s="23">
        <v>5</v>
      </c>
      <c r="D18" s="23">
        <v>4</v>
      </c>
      <c r="E18" s="23">
        <v>4</v>
      </c>
      <c r="F18" s="23">
        <v>5</v>
      </c>
      <c r="G18" s="23">
        <v>3</v>
      </c>
      <c r="H18" s="23">
        <v>4</v>
      </c>
      <c r="I18" s="23">
        <v>4</v>
      </c>
      <c r="J18" s="23">
        <v>4</v>
      </c>
      <c r="K18" s="23"/>
      <c r="L18" s="23">
        <v>4</v>
      </c>
      <c r="M18" s="23">
        <v>4</v>
      </c>
      <c r="N18" s="23">
        <v>4</v>
      </c>
      <c r="O18" s="23">
        <v>5</v>
      </c>
      <c r="P18" s="23">
        <v>5</v>
      </c>
      <c r="Q18" s="23">
        <v>5</v>
      </c>
      <c r="R18" s="23">
        <v>4</v>
      </c>
      <c r="S18" s="24">
        <f t="shared" si="0"/>
        <v>4.25</v>
      </c>
    </row>
    <row r="19" spans="1:19" ht="15.75">
      <c r="A19" s="22" t="s">
        <v>27</v>
      </c>
      <c r="B19" s="23">
        <v>4</v>
      </c>
      <c r="C19" s="23">
        <v>4</v>
      </c>
      <c r="D19" s="23">
        <v>4</v>
      </c>
      <c r="E19" s="23">
        <v>5</v>
      </c>
      <c r="F19" s="23">
        <v>5</v>
      </c>
      <c r="G19" s="23">
        <v>4</v>
      </c>
      <c r="H19" s="23">
        <v>4</v>
      </c>
      <c r="I19" s="23">
        <v>5</v>
      </c>
      <c r="J19" s="23"/>
      <c r="K19" s="23">
        <v>5</v>
      </c>
      <c r="L19" s="23">
        <v>4</v>
      </c>
      <c r="M19" s="23">
        <v>5</v>
      </c>
      <c r="N19" s="23">
        <v>4</v>
      </c>
      <c r="O19" s="23">
        <v>5</v>
      </c>
      <c r="P19" s="23">
        <v>5</v>
      </c>
      <c r="Q19" s="23">
        <v>5</v>
      </c>
      <c r="R19" s="23">
        <v>4</v>
      </c>
      <c r="S19" s="24">
        <f t="shared" si="0"/>
        <v>4.5</v>
      </c>
    </row>
    <row r="20" spans="1:19" ht="15.75">
      <c r="A20" s="22" t="s">
        <v>28</v>
      </c>
      <c r="B20" s="23">
        <v>4</v>
      </c>
      <c r="C20" s="23">
        <v>4</v>
      </c>
      <c r="D20" s="23">
        <v>4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>
        <v>5</v>
      </c>
      <c r="L20" s="23">
        <v>5</v>
      </c>
      <c r="M20" s="23">
        <v>5</v>
      </c>
      <c r="N20" s="23">
        <v>5</v>
      </c>
      <c r="O20" s="23">
        <v>5</v>
      </c>
      <c r="P20" s="23">
        <v>5</v>
      </c>
      <c r="Q20" s="23">
        <v>5</v>
      </c>
      <c r="R20" s="23">
        <v>4</v>
      </c>
      <c r="S20" s="24">
        <f t="shared" si="0"/>
        <v>4.75</v>
      </c>
    </row>
    <row r="21" spans="1:19" ht="15.75">
      <c r="A21" s="22" t="s">
        <v>29</v>
      </c>
      <c r="B21" s="23">
        <v>5</v>
      </c>
      <c r="C21" s="23">
        <v>5</v>
      </c>
      <c r="D21" s="23">
        <v>4</v>
      </c>
      <c r="E21" s="23">
        <v>4</v>
      </c>
      <c r="F21" s="23">
        <v>5</v>
      </c>
      <c r="G21" s="23">
        <v>4</v>
      </c>
      <c r="H21" s="23">
        <v>4</v>
      </c>
      <c r="I21" s="23">
        <v>5</v>
      </c>
      <c r="J21" s="23"/>
      <c r="K21" s="23">
        <v>5</v>
      </c>
      <c r="L21" s="23">
        <v>5</v>
      </c>
      <c r="M21" s="23">
        <v>5</v>
      </c>
      <c r="N21" s="23">
        <v>4</v>
      </c>
      <c r="O21" s="23">
        <v>5</v>
      </c>
      <c r="P21" s="23">
        <v>5</v>
      </c>
      <c r="Q21" s="23">
        <v>5</v>
      </c>
      <c r="R21" s="23">
        <v>5</v>
      </c>
      <c r="S21" s="24">
        <f t="shared" si="0"/>
        <v>4.6875</v>
      </c>
    </row>
    <row r="22" spans="1:19" ht="15.75">
      <c r="A22" s="22" t="s">
        <v>56</v>
      </c>
      <c r="B22" s="23">
        <v>4</v>
      </c>
      <c r="C22" s="23">
        <v>5</v>
      </c>
      <c r="D22" s="23">
        <v>4</v>
      </c>
      <c r="E22" s="23">
        <v>4</v>
      </c>
      <c r="F22" s="23">
        <v>5</v>
      </c>
      <c r="G22" s="23">
        <v>4</v>
      </c>
      <c r="H22" s="23">
        <v>5</v>
      </c>
      <c r="I22" s="23">
        <v>4</v>
      </c>
      <c r="J22" s="23">
        <v>4</v>
      </c>
      <c r="K22" s="23"/>
      <c r="L22" s="23">
        <v>5</v>
      </c>
      <c r="M22" s="23">
        <v>4</v>
      </c>
      <c r="N22" s="23">
        <v>5</v>
      </c>
      <c r="O22" s="23">
        <v>5</v>
      </c>
      <c r="P22" s="23">
        <v>5</v>
      </c>
      <c r="Q22" s="23">
        <v>5</v>
      </c>
      <c r="R22" s="23">
        <v>3</v>
      </c>
      <c r="S22" s="24">
        <f t="shared" si="0"/>
        <v>4.4375</v>
      </c>
    </row>
    <row r="23" spans="1:19" ht="15.75">
      <c r="A23" s="22" t="s">
        <v>30</v>
      </c>
      <c r="B23" s="23">
        <v>4</v>
      </c>
      <c r="C23" s="23">
        <v>5</v>
      </c>
      <c r="D23" s="23">
        <v>4</v>
      </c>
      <c r="E23" s="23">
        <v>4</v>
      </c>
      <c r="F23" s="23">
        <v>3</v>
      </c>
      <c r="G23" s="23">
        <v>3</v>
      </c>
      <c r="H23" s="23">
        <v>4</v>
      </c>
      <c r="I23" s="23">
        <v>5</v>
      </c>
      <c r="J23" s="23">
        <v>4</v>
      </c>
      <c r="K23" s="23"/>
      <c r="L23" s="23">
        <v>4</v>
      </c>
      <c r="M23" s="23">
        <v>4</v>
      </c>
      <c r="N23" s="23">
        <v>4</v>
      </c>
      <c r="O23" s="23">
        <v>5</v>
      </c>
      <c r="P23" s="23">
        <v>4</v>
      </c>
      <c r="Q23" s="23">
        <v>4</v>
      </c>
      <c r="R23" s="23">
        <v>4</v>
      </c>
      <c r="S23" s="24">
        <f t="shared" si="0"/>
        <v>4.0625</v>
      </c>
    </row>
    <row r="24" spans="1:19" ht="15.75">
      <c r="A24" s="22" t="s">
        <v>32</v>
      </c>
      <c r="B24" s="23">
        <v>3</v>
      </c>
      <c r="C24" s="23">
        <v>4</v>
      </c>
      <c r="D24" s="23">
        <v>3</v>
      </c>
      <c r="E24" s="23">
        <v>4</v>
      </c>
      <c r="F24" s="23">
        <v>4</v>
      </c>
      <c r="G24" s="23">
        <v>4</v>
      </c>
      <c r="H24" s="23">
        <v>4</v>
      </c>
      <c r="I24" s="23">
        <v>3</v>
      </c>
      <c r="J24" s="23">
        <v>3</v>
      </c>
      <c r="K24" s="23"/>
      <c r="L24" s="23">
        <v>4</v>
      </c>
      <c r="M24" s="23">
        <v>4</v>
      </c>
      <c r="N24" s="23">
        <v>4</v>
      </c>
      <c r="O24" s="23">
        <v>5</v>
      </c>
      <c r="P24" s="23">
        <v>5</v>
      </c>
      <c r="Q24" s="23">
        <v>5</v>
      </c>
      <c r="R24" s="23">
        <v>4</v>
      </c>
      <c r="S24" s="24">
        <f t="shared" si="0"/>
        <v>3.9375</v>
      </c>
    </row>
    <row r="25" spans="1:19" ht="15.75">
      <c r="A25" s="22" t="s">
        <v>33</v>
      </c>
      <c r="B25" s="23">
        <v>4</v>
      </c>
      <c r="C25" s="23">
        <v>4</v>
      </c>
      <c r="D25" s="23">
        <v>4</v>
      </c>
      <c r="E25" s="23">
        <v>4</v>
      </c>
      <c r="F25" s="23">
        <v>4</v>
      </c>
      <c r="G25" s="23">
        <v>4</v>
      </c>
      <c r="H25" s="23">
        <v>4</v>
      </c>
      <c r="I25" s="23">
        <v>5</v>
      </c>
      <c r="J25" s="23">
        <v>3</v>
      </c>
      <c r="K25" s="23"/>
      <c r="L25" s="23">
        <v>4</v>
      </c>
      <c r="M25" s="23">
        <v>4</v>
      </c>
      <c r="N25" s="23">
        <v>4</v>
      </c>
      <c r="O25" s="23">
        <v>5</v>
      </c>
      <c r="P25" s="23">
        <v>5</v>
      </c>
      <c r="Q25" s="23">
        <v>4</v>
      </c>
      <c r="R25" s="23">
        <v>4</v>
      </c>
      <c r="S25" s="24">
        <f t="shared" si="0"/>
        <v>4.125</v>
      </c>
    </row>
    <row r="26" spans="1:19" ht="15.75">
      <c r="A26" s="22" t="s">
        <v>34</v>
      </c>
      <c r="B26" s="23">
        <v>3</v>
      </c>
      <c r="C26" s="23">
        <v>4</v>
      </c>
      <c r="D26" s="23">
        <v>4</v>
      </c>
      <c r="E26" s="23">
        <v>3</v>
      </c>
      <c r="F26" s="23">
        <v>4</v>
      </c>
      <c r="G26" s="23">
        <v>4</v>
      </c>
      <c r="H26" s="23">
        <v>4</v>
      </c>
      <c r="I26" s="23">
        <v>3</v>
      </c>
      <c r="J26" s="23"/>
      <c r="K26" s="23">
        <v>3</v>
      </c>
      <c r="L26" s="23">
        <v>4</v>
      </c>
      <c r="M26" s="23">
        <v>4</v>
      </c>
      <c r="N26" s="23">
        <v>4</v>
      </c>
      <c r="O26" s="23">
        <v>5</v>
      </c>
      <c r="P26" s="23">
        <v>5</v>
      </c>
      <c r="Q26" s="23">
        <v>4</v>
      </c>
      <c r="R26" s="23">
        <v>4</v>
      </c>
      <c r="S26" s="24">
        <f t="shared" si="0"/>
        <v>3.875</v>
      </c>
    </row>
    <row r="27" spans="1:19" ht="15.75">
      <c r="A27" s="22" t="s">
        <v>35</v>
      </c>
      <c r="B27" s="23">
        <v>3</v>
      </c>
      <c r="C27" s="23">
        <v>4</v>
      </c>
      <c r="D27" s="23">
        <v>4</v>
      </c>
      <c r="E27" s="23">
        <v>3</v>
      </c>
      <c r="F27" s="23">
        <v>5</v>
      </c>
      <c r="G27" s="23">
        <v>4</v>
      </c>
      <c r="H27" s="23">
        <v>4</v>
      </c>
      <c r="I27" s="23">
        <v>3</v>
      </c>
      <c r="J27" s="23">
        <v>3</v>
      </c>
      <c r="K27" s="23"/>
      <c r="L27" s="23">
        <v>4</v>
      </c>
      <c r="M27" s="23">
        <v>3</v>
      </c>
      <c r="N27" s="23">
        <v>4</v>
      </c>
      <c r="O27" s="23">
        <v>5</v>
      </c>
      <c r="P27" s="23">
        <v>5</v>
      </c>
      <c r="Q27" s="23">
        <v>5</v>
      </c>
      <c r="R27" s="23">
        <v>4</v>
      </c>
      <c r="S27" s="24">
        <f t="shared" si="0"/>
        <v>3.9375</v>
      </c>
    </row>
    <row r="28" spans="1:19" ht="15.75">
      <c r="A28" s="3" t="s">
        <v>36</v>
      </c>
      <c r="B28" s="23">
        <v>4</v>
      </c>
      <c r="C28" s="23">
        <v>5</v>
      </c>
      <c r="D28" s="23">
        <v>3</v>
      </c>
      <c r="E28" s="23">
        <v>5</v>
      </c>
      <c r="F28" s="23">
        <v>3</v>
      </c>
      <c r="G28" s="23">
        <v>3</v>
      </c>
      <c r="H28" s="23">
        <v>4</v>
      </c>
      <c r="I28" s="23">
        <v>4</v>
      </c>
      <c r="J28" s="23"/>
      <c r="K28" s="23">
        <v>4</v>
      </c>
      <c r="L28" s="23">
        <v>4</v>
      </c>
      <c r="M28" s="23">
        <v>4</v>
      </c>
      <c r="N28" s="23">
        <v>4</v>
      </c>
      <c r="O28" s="23">
        <v>5</v>
      </c>
      <c r="P28" s="23">
        <v>4</v>
      </c>
      <c r="Q28" s="23">
        <v>3</v>
      </c>
      <c r="R28" s="23">
        <v>4</v>
      </c>
      <c r="S28" s="24">
        <f t="shared" si="0"/>
        <v>3.9375</v>
      </c>
    </row>
    <row r="29" spans="1:19" ht="15.75">
      <c r="A29" s="3" t="s">
        <v>37</v>
      </c>
      <c r="B29" s="23">
        <v>4</v>
      </c>
      <c r="C29" s="23">
        <v>5</v>
      </c>
      <c r="D29" s="23">
        <v>4</v>
      </c>
      <c r="E29" s="23">
        <v>4</v>
      </c>
      <c r="F29" s="23">
        <v>5</v>
      </c>
      <c r="G29" s="23">
        <v>3</v>
      </c>
      <c r="H29" s="23">
        <v>4</v>
      </c>
      <c r="I29" s="23">
        <v>5</v>
      </c>
      <c r="J29" s="23">
        <v>5</v>
      </c>
      <c r="K29" s="23"/>
      <c r="L29" s="23">
        <v>5</v>
      </c>
      <c r="M29" s="23">
        <v>3</v>
      </c>
      <c r="N29" s="23">
        <v>5</v>
      </c>
      <c r="O29" s="23">
        <v>5</v>
      </c>
      <c r="P29" s="23" t="s">
        <v>57</v>
      </c>
      <c r="Q29" s="23">
        <v>5</v>
      </c>
      <c r="R29" s="23">
        <v>5</v>
      </c>
      <c r="S29" s="24">
        <f t="shared" si="0"/>
        <v>4.466666666666667</v>
      </c>
    </row>
    <row r="30" spans="1:20" ht="15.75">
      <c r="A30" s="3" t="s">
        <v>38</v>
      </c>
      <c r="B30" s="23">
        <v>4</v>
      </c>
      <c r="C30" s="23">
        <v>5</v>
      </c>
      <c r="D30" s="23">
        <v>4</v>
      </c>
      <c r="E30" s="23"/>
      <c r="F30" s="23">
        <v>4</v>
      </c>
      <c r="G30" s="23">
        <v>4</v>
      </c>
      <c r="H30" s="23">
        <v>4</v>
      </c>
      <c r="I30" s="23">
        <v>5</v>
      </c>
      <c r="J30" s="23"/>
      <c r="K30" s="23">
        <v>4</v>
      </c>
      <c r="L30" s="23">
        <v>4</v>
      </c>
      <c r="M30" s="23">
        <v>4</v>
      </c>
      <c r="N30" s="23">
        <v>4</v>
      </c>
      <c r="O30" s="23">
        <v>5</v>
      </c>
      <c r="P30" s="23">
        <v>4</v>
      </c>
      <c r="Q30" s="23">
        <v>4</v>
      </c>
      <c r="R30" s="23">
        <v>4</v>
      </c>
      <c r="S30" s="24">
        <f t="shared" si="0"/>
        <v>4.2</v>
      </c>
      <c r="T30" s="8"/>
    </row>
    <row r="31" spans="1:19" ht="15.75">
      <c r="A31" s="3" t="s">
        <v>39</v>
      </c>
      <c r="B31" s="23">
        <v>4</v>
      </c>
      <c r="C31" s="23">
        <v>5</v>
      </c>
      <c r="D31" s="23">
        <v>4</v>
      </c>
      <c r="E31" s="23">
        <v>4</v>
      </c>
      <c r="F31" s="23">
        <v>5</v>
      </c>
      <c r="G31" s="23">
        <v>4</v>
      </c>
      <c r="H31" s="23">
        <v>5</v>
      </c>
      <c r="I31" s="23">
        <v>4</v>
      </c>
      <c r="J31" s="23">
        <v>5</v>
      </c>
      <c r="K31" s="23"/>
      <c r="L31" s="23">
        <v>4</v>
      </c>
      <c r="M31" s="23">
        <v>4</v>
      </c>
      <c r="N31" s="23">
        <v>4</v>
      </c>
      <c r="O31" s="23">
        <v>5</v>
      </c>
      <c r="P31" s="23">
        <v>5</v>
      </c>
      <c r="Q31" s="23">
        <v>5</v>
      </c>
      <c r="R31" s="23">
        <v>5</v>
      </c>
      <c r="S31" s="24">
        <f t="shared" si="0"/>
        <v>4.5</v>
      </c>
    </row>
    <row r="32" spans="1:19" ht="47.25">
      <c r="A32" s="14" t="s">
        <v>49</v>
      </c>
      <c r="B32" s="12">
        <v>66</v>
      </c>
      <c r="C32" s="12">
        <v>97</v>
      </c>
      <c r="D32" s="12">
        <v>76</v>
      </c>
      <c r="E32" s="12">
        <v>69</v>
      </c>
      <c r="F32" s="12">
        <v>86</v>
      </c>
      <c r="G32" s="12">
        <v>59</v>
      </c>
      <c r="H32" s="12">
        <v>90</v>
      </c>
      <c r="I32" s="12">
        <v>76</v>
      </c>
      <c r="J32" s="13">
        <v>53</v>
      </c>
      <c r="K32" s="12">
        <v>79</v>
      </c>
      <c r="L32" s="12">
        <v>87</v>
      </c>
      <c r="M32" s="12">
        <v>66</v>
      </c>
      <c r="N32" s="12">
        <v>93</v>
      </c>
      <c r="O32" s="12">
        <v>100</v>
      </c>
      <c r="P32" s="12">
        <v>100</v>
      </c>
      <c r="Q32" s="12">
        <v>93</v>
      </c>
      <c r="R32" s="12">
        <v>83</v>
      </c>
      <c r="S32" s="19">
        <f>SUM(S3:S31)/29</f>
        <v>4.112274220032841</v>
      </c>
    </row>
    <row r="33" spans="1:18" ht="47.25">
      <c r="A33" s="14" t="s">
        <v>50</v>
      </c>
      <c r="B33" s="12">
        <v>10</v>
      </c>
      <c r="C33" s="12">
        <v>1</v>
      </c>
      <c r="D33" s="12">
        <v>7</v>
      </c>
      <c r="E33" s="12">
        <v>9</v>
      </c>
      <c r="F33" s="12">
        <v>3</v>
      </c>
      <c r="G33" s="12">
        <v>12</v>
      </c>
      <c r="H33" s="12">
        <v>3</v>
      </c>
      <c r="I33" s="12">
        <v>6</v>
      </c>
      <c r="J33" s="12">
        <v>7</v>
      </c>
      <c r="K33" s="13">
        <v>3</v>
      </c>
      <c r="L33" s="12">
        <v>3</v>
      </c>
      <c r="M33" s="12">
        <v>10</v>
      </c>
      <c r="N33" s="12">
        <v>2</v>
      </c>
      <c r="O33" s="12">
        <v>0</v>
      </c>
      <c r="P33" s="12">
        <v>0</v>
      </c>
      <c r="Q33" s="12">
        <v>2</v>
      </c>
      <c r="R33" s="12">
        <v>5</v>
      </c>
    </row>
    <row r="34" spans="1:18" ht="47.25">
      <c r="A34" s="14" t="s">
        <v>51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</sheetData>
  <autoFilter ref="B2:R34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22">
      <selection activeCell="L45" sqref="L45"/>
    </sheetView>
  </sheetViews>
  <sheetFormatPr defaultColWidth="9.00390625" defaultRowHeight="12.75"/>
  <cols>
    <col min="1" max="1" width="26.75390625" style="0" bestFit="1" customWidth="1"/>
    <col min="2" max="2" width="5.625" style="0" bestFit="1" customWidth="1"/>
    <col min="3" max="3" width="3.75390625" style="0" customWidth="1"/>
    <col min="4" max="4" width="5.625" style="0" bestFit="1" customWidth="1"/>
    <col min="5" max="5" width="3.75390625" style="0" customWidth="1"/>
    <col min="6" max="15" width="4.375" style="0" bestFit="1" customWidth="1"/>
    <col min="16" max="16" width="3.875" style="0" bestFit="1" customWidth="1"/>
    <col min="17" max="17" width="4.375" style="0" bestFit="1" customWidth="1"/>
    <col min="18" max="18" width="3.75390625" style="0" customWidth="1"/>
  </cols>
  <sheetData>
    <row r="1" ht="26.25" customHeight="1">
      <c r="A1" s="4" t="s">
        <v>55</v>
      </c>
    </row>
    <row r="2" spans="1:18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</row>
    <row r="3" spans="1:18" ht="31.5">
      <c r="A3" s="3" t="s">
        <v>11</v>
      </c>
      <c r="B3" s="27">
        <v>3</v>
      </c>
      <c r="C3" s="27" t="s">
        <v>59</v>
      </c>
      <c r="D3" s="27">
        <v>4</v>
      </c>
      <c r="E3" s="27"/>
      <c r="F3" s="27">
        <v>4</v>
      </c>
      <c r="G3" s="27">
        <v>3</v>
      </c>
      <c r="H3" s="27">
        <v>5</v>
      </c>
      <c r="I3" s="27">
        <v>5</v>
      </c>
      <c r="J3" s="27">
        <v>0.75</v>
      </c>
      <c r="K3" s="27"/>
      <c r="L3" s="27">
        <v>3</v>
      </c>
      <c r="M3" s="27">
        <v>3</v>
      </c>
      <c r="N3" s="27">
        <v>4</v>
      </c>
      <c r="O3" s="27">
        <v>5</v>
      </c>
      <c r="P3" s="27"/>
      <c r="Q3" s="27">
        <v>0.75</v>
      </c>
      <c r="R3" s="27"/>
    </row>
    <row r="4" spans="1:18" ht="31.5">
      <c r="A4" s="22" t="s">
        <v>12</v>
      </c>
      <c r="B4" s="27">
        <v>3</v>
      </c>
      <c r="C4" s="27" t="s">
        <v>59</v>
      </c>
      <c r="D4" s="27">
        <v>4</v>
      </c>
      <c r="E4" s="27"/>
      <c r="F4" s="27">
        <v>4</v>
      </c>
      <c r="G4" s="27">
        <v>3</v>
      </c>
      <c r="H4" s="27">
        <v>4</v>
      </c>
      <c r="I4" s="27">
        <v>4</v>
      </c>
      <c r="J4" s="27"/>
      <c r="K4" s="27">
        <v>4</v>
      </c>
      <c r="L4" s="27">
        <v>4</v>
      </c>
      <c r="M4" s="27">
        <v>3</v>
      </c>
      <c r="N4" s="27">
        <v>4</v>
      </c>
      <c r="O4" s="27">
        <v>5</v>
      </c>
      <c r="P4" s="27"/>
      <c r="Q4" s="27">
        <v>0.8</v>
      </c>
      <c r="R4" s="27"/>
    </row>
    <row r="5" spans="1:18" ht="31.5">
      <c r="A5" s="22" t="s">
        <v>13</v>
      </c>
      <c r="B5" s="27">
        <v>4</v>
      </c>
      <c r="C5" s="27" t="s">
        <v>62</v>
      </c>
      <c r="D5" s="27">
        <v>4</v>
      </c>
      <c r="E5" s="27"/>
      <c r="F5" s="27">
        <v>3</v>
      </c>
      <c r="G5" s="27">
        <v>3</v>
      </c>
      <c r="H5" s="27">
        <v>4</v>
      </c>
      <c r="I5" s="27">
        <v>4</v>
      </c>
      <c r="J5" s="27"/>
      <c r="K5" s="27">
        <v>0.8</v>
      </c>
      <c r="L5" s="27">
        <v>4</v>
      </c>
      <c r="M5" s="27">
        <v>4</v>
      </c>
      <c r="N5" s="27">
        <v>5</v>
      </c>
      <c r="O5" s="27">
        <v>4</v>
      </c>
      <c r="P5" s="27"/>
      <c r="Q5" s="27">
        <v>5</v>
      </c>
      <c r="R5" s="27"/>
    </row>
    <row r="6" spans="1:18" ht="31.5">
      <c r="A6" s="22" t="s">
        <v>14</v>
      </c>
      <c r="B6" s="28"/>
      <c r="C6" s="28" t="s">
        <v>63</v>
      </c>
      <c r="D6" s="28">
        <v>3</v>
      </c>
      <c r="E6" s="28"/>
      <c r="F6" s="28">
        <v>0.75</v>
      </c>
      <c r="G6" s="28">
        <v>3</v>
      </c>
      <c r="H6" s="28">
        <v>3</v>
      </c>
      <c r="I6" s="28">
        <v>3</v>
      </c>
      <c r="J6" s="28"/>
      <c r="K6" s="28">
        <v>0.6666666666666666</v>
      </c>
      <c r="L6" s="28">
        <v>3</v>
      </c>
      <c r="M6" s="28">
        <v>3</v>
      </c>
      <c r="N6" s="28">
        <v>3</v>
      </c>
      <c r="O6" s="27">
        <v>5</v>
      </c>
      <c r="P6" s="28"/>
      <c r="Q6" s="28">
        <v>0.75</v>
      </c>
      <c r="R6" s="28"/>
    </row>
    <row r="7" spans="1:18" ht="15.75" customHeight="1">
      <c r="A7" s="22" t="s">
        <v>15</v>
      </c>
      <c r="B7" s="27" t="s">
        <v>58</v>
      </c>
      <c r="C7" s="27" t="s">
        <v>59</v>
      </c>
      <c r="D7" s="27">
        <v>3</v>
      </c>
      <c r="E7" s="27"/>
      <c r="F7" s="27">
        <v>0.75</v>
      </c>
      <c r="G7" s="27">
        <v>3</v>
      </c>
      <c r="H7" s="27">
        <v>0.75</v>
      </c>
      <c r="I7" s="27">
        <v>4</v>
      </c>
      <c r="J7" s="27">
        <v>2</v>
      </c>
      <c r="K7" s="27"/>
      <c r="L7" s="27">
        <v>3</v>
      </c>
      <c r="M7" s="27">
        <v>3</v>
      </c>
      <c r="N7" s="27">
        <v>4</v>
      </c>
      <c r="O7" s="27">
        <v>5</v>
      </c>
      <c r="P7" s="27"/>
      <c r="Q7" s="27"/>
      <c r="R7" s="27"/>
    </row>
    <row r="8" spans="1:18" ht="31.5">
      <c r="A8" s="22" t="s">
        <v>16</v>
      </c>
      <c r="B8" s="27" t="s">
        <v>58</v>
      </c>
      <c r="C8" s="27" t="s">
        <v>64</v>
      </c>
      <c r="D8" s="27">
        <v>4</v>
      </c>
      <c r="E8" s="27"/>
      <c r="F8" s="27">
        <v>4</v>
      </c>
      <c r="G8" s="27">
        <v>4</v>
      </c>
      <c r="H8" s="27">
        <v>4</v>
      </c>
      <c r="I8" s="27">
        <v>3</v>
      </c>
      <c r="J8" s="27"/>
      <c r="K8" s="27">
        <v>4</v>
      </c>
      <c r="L8" s="27">
        <v>3</v>
      </c>
      <c r="M8" s="27">
        <v>4</v>
      </c>
      <c r="N8" s="27">
        <v>4</v>
      </c>
      <c r="O8" s="27">
        <v>5</v>
      </c>
      <c r="P8" s="27"/>
      <c r="Q8" s="27">
        <v>0.75</v>
      </c>
      <c r="R8" s="27"/>
    </row>
    <row r="9" spans="1:18" ht="15.75">
      <c r="A9" s="22" t="s">
        <v>17</v>
      </c>
      <c r="B9" s="27" t="s">
        <v>59</v>
      </c>
      <c r="C9" s="27"/>
      <c r="D9" s="27">
        <v>3</v>
      </c>
      <c r="E9" s="27"/>
      <c r="F9" s="27">
        <v>4</v>
      </c>
      <c r="G9" s="27">
        <v>4</v>
      </c>
      <c r="H9" s="27">
        <v>0.8</v>
      </c>
      <c r="I9" s="27">
        <v>0.75</v>
      </c>
      <c r="J9" s="27">
        <v>0.75</v>
      </c>
      <c r="K9" s="27"/>
      <c r="L9" s="27">
        <v>4</v>
      </c>
      <c r="M9" s="27">
        <v>4</v>
      </c>
      <c r="N9" s="27">
        <v>4</v>
      </c>
      <c r="O9" s="27">
        <v>5</v>
      </c>
      <c r="P9" s="27"/>
      <c r="Q9" s="27">
        <v>4</v>
      </c>
      <c r="R9" s="27"/>
    </row>
    <row r="10" spans="1:18" ht="15.75">
      <c r="A10" s="22" t="s">
        <v>18</v>
      </c>
      <c r="B10" s="27" t="s">
        <v>58</v>
      </c>
      <c r="C10" s="27"/>
      <c r="D10" s="27" t="s">
        <v>44</v>
      </c>
      <c r="E10" s="27"/>
      <c r="F10" s="27" t="s">
        <v>44</v>
      </c>
      <c r="G10" s="27">
        <v>3</v>
      </c>
      <c r="H10" s="27"/>
      <c r="I10" s="27">
        <v>3</v>
      </c>
      <c r="J10" s="27">
        <v>2</v>
      </c>
      <c r="K10" s="27"/>
      <c r="L10" s="27">
        <v>3</v>
      </c>
      <c r="M10" s="27">
        <v>3</v>
      </c>
      <c r="N10" s="27">
        <v>3</v>
      </c>
      <c r="O10" s="27">
        <v>5</v>
      </c>
      <c r="P10" s="27"/>
      <c r="Q10" s="27">
        <v>4</v>
      </c>
      <c r="R10" s="27"/>
    </row>
    <row r="11" spans="1:18" ht="15.75">
      <c r="A11" s="22" t="s">
        <v>19</v>
      </c>
      <c r="B11" s="27" t="s">
        <v>60</v>
      </c>
      <c r="C11" s="27"/>
      <c r="D11" s="27">
        <v>4</v>
      </c>
      <c r="E11" s="27"/>
      <c r="F11" s="27">
        <v>5</v>
      </c>
      <c r="G11" s="27">
        <v>5</v>
      </c>
      <c r="H11" s="27">
        <v>0.8</v>
      </c>
      <c r="I11" s="27">
        <v>5</v>
      </c>
      <c r="J11" s="27">
        <v>0.75</v>
      </c>
      <c r="K11" s="27"/>
      <c r="L11" s="27">
        <v>4</v>
      </c>
      <c r="M11" s="27">
        <v>5</v>
      </c>
      <c r="N11" s="27">
        <v>5</v>
      </c>
      <c r="O11" s="27">
        <v>5</v>
      </c>
      <c r="P11" s="27"/>
      <c r="Q11" s="27">
        <v>5</v>
      </c>
      <c r="R11" s="27"/>
    </row>
    <row r="12" spans="1:18" ht="15.75">
      <c r="A12" s="22" t="s">
        <v>20</v>
      </c>
      <c r="B12" s="27" t="s">
        <v>59</v>
      </c>
      <c r="C12" s="27"/>
      <c r="D12" s="27">
        <v>3</v>
      </c>
      <c r="E12" s="27"/>
      <c r="F12" s="27">
        <v>3</v>
      </c>
      <c r="G12" s="27">
        <v>3</v>
      </c>
      <c r="H12" s="27">
        <v>3</v>
      </c>
      <c r="I12" s="27">
        <v>3</v>
      </c>
      <c r="J12" s="27"/>
      <c r="K12" s="27">
        <v>0.8</v>
      </c>
      <c r="L12" s="27">
        <v>4</v>
      </c>
      <c r="M12" s="27">
        <v>4</v>
      </c>
      <c r="N12" s="27">
        <v>4</v>
      </c>
      <c r="O12" s="27">
        <v>5</v>
      </c>
      <c r="P12" s="27"/>
      <c r="Q12" s="27">
        <v>0.8</v>
      </c>
      <c r="R12" s="27"/>
    </row>
    <row r="13" spans="1:18" ht="15.75">
      <c r="A13" s="22" t="s">
        <v>21</v>
      </c>
      <c r="B13" s="27" t="s">
        <v>59</v>
      </c>
      <c r="C13" s="27"/>
      <c r="D13" s="27">
        <v>3</v>
      </c>
      <c r="E13" s="27"/>
      <c r="F13" s="27">
        <v>3</v>
      </c>
      <c r="G13" s="27">
        <v>3</v>
      </c>
      <c r="H13" s="27">
        <v>3</v>
      </c>
      <c r="I13" s="27">
        <v>4</v>
      </c>
      <c r="J13" s="27"/>
      <c r="K13" s="27">
        <v>5</v>
      </c>
      <c r="L13" s="27">
        <v>5</v>
      </c>
      <c r="M13" s="27">
        <v>4</v>
      </c>
      <c r="N13" s="27">
        <v>4</v>
      </c>
      <c r="O13" s="27">
        <v>5</v>
      </c>
      <c r="P13" s="27"/>
      <c r="Q13" s="27">
        <v>0.8</v>
      </c>
      <c r="R13" s="27"/>
    </row>
    <row r="14" spans="1:18" ht="15.75">
      <c r="A14" s="22" t="s">
        <v>22</v>
      </c>
      <c r="B14" s="27" t="s">
        <v>58</v>
      </c>
      <c r="C14" s="27"/>
      <c r="D14" s="27">
        <v>0.75</v>
      </c>
      <c r="E14" s="27"/>
      <c r="F14" s="27">
        <v>4</v>
      </c>
      <c r="G14" s="27">
        <v>4</v>
      </c>
      <c r="H14" s="27">
        <v>0.75</v>
      </c>
      <c r="I14" s="27">
        <v>3</v>
      </c>
      <c r="J14" s="27"/>
      <c r="K14" s="27">
        <v>4</v>
      </c>
      <c r="L14" s="27">
        <v>4</v>
      </c>
      <c r="M14" s="27">
        <v>4</v>
      </c>
      <c r="N14" s="27">
        <v>4</v>
      </c>
      <c r="O14" s="27">
        <v>5</v>
      </c>
      <c r="P14" s="27"/>
      <c r="Q14" s="27">
        <v>0.8</v>
      </c>
      <c r="R14" s="27"/>
    </row>
    <row r="15" spans="1:18" ht="15.75">
      <c r="A15" s="22" t="s">
        <v>23</v>
      </c>
      <c r="B15" s="27" t="s">
        <v>59</v>
      </c>
      <c r="C15" s="27"/>
      <c r="D15" s="27">
        <v>4</v>
      </c>
      <c r="E15" s="27"/>
      <c r="F15" s="27" t="s">
        <v>44</v>
      </c>
      <c r="G15" s="27">
        <v>0.75</v>
      </c>
      <c r="H15" s="27">
        <v>0.8</v>
      </c>
      <c r="I15" s="27">
        <v>4</v>
      </c>
      <c r="J15" s="27">
        <v>4</v>
      </c>
      <c r="K15" s="27"/>
      <c r="L15" s="27">
        <v>4</v>
      </c>
      <c r="M15" s="27">
        <v>5</v>
      </c>
      <c r="N15" s="27">
        <v>4</v>
      </c>
      <c r="O15" s="27">
        <v>5</v>
      </c>
      <c r="P15" s="27"/>
      <c r="Q15" s="27">
        <v>0.8</v>
      </c>
      <c r="R15" s="27"/>
    </row>
    <row r="16" spans="1:18" ht="15.75">
      <c r="A16" s="22" t="s">
        <v>24</v>
      </c>
      <c r="B16" s="27" t="s">
        <v>61</v>
      </c>
      <c r="C16" s="27"/>
      <c r="D16" s="27">
        <v>4</v>
      </c>
      <c r="E16" s="27"/>
      <c r="F16" s="27">
        <v>4</v>
      </c>
      <c r="G16" s="27">
        <v>4</v>
      </c>
      <c r="H16" s="27">
        <v>5</v>
      </c>
      <c r="I16" s="27">
        <v>0.75</v>
      </c>
      <c r="J16" s="27"/>
      <c r="K16" s="27">
        <v>4</v>
      </c>
      <c r="L16" s="27">
        <v>4</v>
      </c>
      <c r="M16" s="27">
        <v>4</v>
      </c>
      <c r="N16" s="27">
        <v>4</v>
      </c>
      <c r="O16" s="27">
        <v>5</v>
      </c>
      <c r="P16" s="27"/>
      <c r="Q16" s="27"/>
      <c r="R16" s="27"/>
    </row>
    <row r="17" spans="1:18" ht="15.75">
      <c r="A17" s="22" t="s">
        <v>25</v>
      </c>
      <c r="B17" s="27" t="s">
        <v>59</v>
      </c>
      <c r="C17" s="27"/>
      <c r="D17" s="27">
        <v>4</v>
      </c>
      <c r="E17" s="27"/>
      <c r="F17" s="27" t="s">
        <v>44</v>
      </c>
      <c r="G17" s="27">
        <v>4</v>
      </c>
      <c r="H17" s="27">
        <v>4</v>
      </c>
      <c r="I17" s="27">
        <v>0.75</v>
      </c>
      <c r="J17" s="27">
        <v>0.8</v>
      </c>
      <c r="K17" s="27"/>
      <c r="L17" s="27">
        <v>4</v>
      </c>
      <c r="M17" s="27">
        <v>3</v>
      </c>
      <c r="N17" s="27">
        <v>4</v>
      </c>
      <c r="O17" s="27">
        <v>5</v>
      </c>
      <c r="P17" s="27"/>
      <c r="Q17" s="27"/>
      <c r="R17" s="27"/>
    </row>
    <row r="18" spans="1:18" ht="15.75">
      <c r="A18" s="22" t="s">
        <v>26</v>
      </c>
      <c r="B18" s="27" t="s">
        <v>59</v>
      </c>
      <c r="C18" s="27"/>
      <c r="D18" s="27">
        <v>4</v>
      </c>
      <c r="E18" s="27"/>
      <c r="F18" s="27">
        <v>0.8</v>
      </c>
      <c r="G18" s="27">
        <v>4</v>
      </c>
      <c r="H18" s="27">
        <v>4</v>
      </c>
      <c r="I18" s="27">
        <v>0.75</v>
      </c>
      <c r="J18" s="27">
        <v>4</v>
      </c>
      <c r="K18" s="27"/>
      <c r="L18" s="27"/>
      <c r="M18" s="27">
        <v>4</v>
      </c>
      <c r="N18" s="27">
        <v>4</v>
      </c>
      <c r="O18" s="27">
        <v>5</v>
      </c>
      <c r="P18" s="27"/>
      <c r="Q18" s="27">
        <v>0.8</v>
      </c>
      <c r="R18" s="27"/>
    </row>
    <row r="19" spans="1:18" ht="15.75">
      <c r="A19" s="22" t="s">
        <v>27</v>
      </c>
      <c r="B19" s="27" t="s">
        <v>59</v>
      </c>
      <c r="C19" s="27"/>
      <c r="D19" s="27">
        <v>0.8</v>
      </c>
      <c r="E19" s="27"/>
      <c r="F19" s="27">
        <v>5</v>
      </c>
      <c r="G19" s="27">
        <v>5</v>
      </c>
      <c r="H19" s="27">
        <v>5</v>
      </c>
      <c r="I19" s="27">
        <v>5</v>
      </c>
      <c r="J19" s="27"/>
      <c r="K19" s="27">
        <v>5</v>
      </c>
      <c r="L19" s="27">
        <v>4</v>
      </c>
      <c r="M19" s="27">
        <v>5</v>
      </c>
      <c r="N19" s="27">
        <v>4</v>
      </c>
      <c r="O19" s="27">
        <v>5</v>
      </c>
      <c r="P19" s="27"/>
      <c r="Q19" s="27">
        <v>5</v>
      </c>
      <c r="R19" s="27"/>
    </row>
    <row r="20" spans="1:18" ht="15.75">
      <c r="A20" s="22" t="s">
        <v>28</v>
      </c>
      <c r="B20" s="27" t="s">
        <v>62</v>
      </c>
      <c r="C20" s="27"/>
      <c r="D20" s="27">
        <v>4</v>
      </c>
      <c r="E20" s="27"/>
      <c r="F20" s="27">
        <v>4</v>
      </c>
      <c r="G20" s="27">
        <v>5</v>
      </c>
      <c r="H20" s="27">
        <v>0.8</v>
      </c>
      <c r="I20" s="27"/>
      <c r="J20" s="27"/>
      <c r="K20" s="27">
        <v>0.8</v>
      </c>
      <c r="L20" s="27">
        <v>4</v>
      </c>
      <c r="M20" s="27">
        <v>4</v>
      </c>
      <c r="N20" s="27">
        <v>5</v>
      </c>
      <c r="O20" s="27">
        <v>5</v>
      </c>
      <c r="P20" s="27"/>
      <c r="Q20" s="27">
        <v>0.8</v>
      </c>
      <c r="R20" s="27"/>
    </row>
    <row r="21" spans="1:18" ht="15.75">
      <c r="A21" s="22" t="s">
        <v>29</v>
      </c>
      <c r="B21" s="27" t="s">
        <v>62</v>
      </c>
      <c r="C21" s="27"/>
      <c r="D21" s="27">
        <v>0.8</v>
      </c>
      <c r="E21" s="27"/>
      <c r="F21" s="27">
        <v>0.8</v>
      </c>
      <c r="G21" s="27">
        <v>5</v>
      </c>
      <c r="H21" s="27">
        <v>0.8</v>
      </c>
      <c r="I21" s="27">
        <v>5</v>
      </c>
      <c r="J21" s="27"/>
      <c r="K21" s="27">
        <v>5</v>
      </c>
      <c r="L21" s="27">
        <v>5</v>
      </c>
      <c r="M21" s="27">
        <v>4</v>
      </c>
      <c r="N21" s="27">
        <v>4</v>
      </c>
      <c r="O21" s="27">
        <v>5</v>
      </c>
      <c r="P21" s="27"/>
      <c r="Q21" s="27">
        <v>5</v>
      </c>
      <c r="R21" s="27"/>
    </row>
    <row r="22" spans="1:18" ht="15.75">
      <c r="A22" s="22" t="s">
        <v>56</v>
      </c>
      <c r="B22" s="27" t="s">
        <v>59</v>
      </c>
      <c r="C22" s="27"/>
      <c r="D22" s="27">
        <v>4</v>
      </c>
      <c r="E22" s="27"/>
      <c r="F22" s="27" t="s">
        <v>44</v>
      </c>
      <c r="G22" s="27">
        <v>4</v>
      </c>
      <c r="H22" s="27">
        <v>0.8</v>
      </c>
      <c r="I22" s="27">
        <v>4</v>
      </c>
      <c r="J22" s="27">
        <v>5</v>
      </c>
      <c r="K22" s="27"/>
      <c r="L22" s="27">
        <v>5</v>
      </c>
      <c r="M22" s="27">
        <v>4</v>
      </c>
      <c r="N22" s="27">
        <v>5</v>
      </c>
      <c r="O22" s="27">
        <v>5</v>
      </c>
      <c r="P22" s="27"/>
      <c r="Q22" s="27"/>
      <c r="R22" s="27"/>
    </row>
    <row r="23" spans="1:18" ht="15.75">
      <c r="A23" s="22" t="s">
        <v>30</v>
      </c>
      <c r="B23" s="27" t="s">
        <v>59</v>
      </c>
      <c r="C23" s="27"/>
      <c r="D23" s="27">
        <v>3</v>
      </c>
      <c r="E23" s="27"/>
      <c r="F23" s="27">
        <v>0.75</v>
      </c>
      <c r="G23" s="27">
        <v>3</v>
      </c>
      <c r="H23" s="27">
        <v>4</v>
      </c>
      <c r="I23" s="27">
        <v>4</v>
      </c>
      <c r="J23" s="27">
        <v>3</v>
      </c>
      <c r="K23" s="27"/>
      <c r="L23" s="27">
        <v>4</v>
      </c>
      <c r="M23" s="27">
        <v>4</v>
      </c>
      <c r="N23" s="27">
        <v>4</v>
      </c>
      <c r="O23" s="27">
        <v>5</v>
      </c>
      <c r="P23" s="27"/>
      <c r="Q23" s="27">
        <v>5</v>
      </c>
      <c r="R23" s="27"/>
    </row>
    <row r="24" spans="1:18" ht="15.75">
      <c r="A24" s="22" t="s">
        <v>32</v>
      </c>
      <c r="B24" s="27" t="s">
        <v>58</v>
      </c>
      <c r="C24" s="27"/>
      <c r="D24" s="27">
        <v>3</v>
      </c>
      <c r="E24" s="27"/>
      <c r="F24" s="27">
        <v>4</v>
      </c>
      <c r="G24" s="27"/>
      <c r="H24" s="27">
        <v>4</v>
      </c>
      <c r="I24" s="27">
        <v>0.75</v>
      </c>
      <c r="J24" s="27">
        <v>3</v>
      </c>
      <c r="K24" s="27"/>
      <c r="L24" s="27">
        <v>4</v>
      </c>
      <c r="M24" s="27">
        <v>4</v>
      </c>
      <c r="N24" s="27">
        <v>4</v>
      </c>
      <c r="O24" s="27">
        <v>5</v>
      </c>
      <c r="P24" s="27"/>
      <c r="Q24" s="27"/>
      <c r="R24" s="27"/>
    </row>
    <row r="25" spans="1:18" ht="15.75">
      <c r="A25" s="22" t="s">
        <v>33</v>
      </c>
      <c r="B25" s="27" t="s">
        <v>59</v>
      </c>
      <c r="C25" s="27"/>
      <c r="D25" s="27">
        <v>4</v>
      </c>
      <c r="E25" s="27"/>
      <c r="F25" s="27">
        <v>4</v>
      </c>
      <c r="G25" s="27">
        <v>4</v>
      </c>
      <c r="H25" s="27">
        <v>4</v>
      </c>
      <c r="I25" s="27">
        <v>4</v>
      </c>
      <c r="J25" s="27">
        <v>3</v>
      </c>
      <c r="K25" s="27"/>
      <c r="L25" s="27">
        <v>4</v>
      </c>
      <c r="M25" s="27">
        <v>4</v>
      </c>
      <c r="N25" s="27">
        <v>4</v>
      </c>
      <c r="O25" s="27">
        <v>5</v>
      </c>
      <c r="P25" s="27"/>
      <c r="Q25" s="27">
        <v>0.8</v>
      </c>
      <c r="R25" s="27"/>
    </row>
    <row r="26" spans="1:18" ht="15.75">
      <c r="A26" s="22" t="s">
        <v>34</v>
      </c>
      <c r="B26" s="27"/>
      <c r="C26" s="27"/>
      <c r="D26" s="27">
        <v>0.75</v>
      </c>
      <c r="E26" s="27"/>
      <c r="F26" s="27">
        <v>4</v>
      </c>
      <c r="G26" s="27">
        <v>4</v>
      </c>
      <c r="H26" s="27">
        <v>3</v>
      </c>
      <c r="I26" s="27">
        <v>3</v>
      </c>
      <c r="J26" s="27"/>
      <c r="K26" s="27">
        <v>4</v>
      </c>
      <c r="L26" s="27">
        <v>4</v>
      </c>
      <c r="M26" s="27">
        <v>4</v>
      </c>
      <c r="N26" s="27">
        <v>4</v>
      </c>
      <c r="O26" s="27">
        <v>5</v>
      </c>
      <c r="P26" s="27"/>
      <c r="Q26" s="27">
        <v>0.8</v>
      </c>
      <c r="R26" s="27"/>
    </row>
    <row r="27" spans="1:18" ht="15.75">
      <c r="A27" s="22" t="s">
        <v>35</v>
      </c>
      <c r="B27" s="27" t="s">
        <v>63</v>
      </c>
      <c r="C27" s="27"/>
      <c r="D27" s="27">
        <v>4</v>
      </c>
      <c r="E27" s="27"/>
      <c r="F27" s="27">
        <v>0.75</v>
      </c>
      <c r="G27" s="27">
        <v>0.75</v>
      </c>
      <c r="H27" s="27">
        <v>3</v>
      </c>
      <c r="I27" s="27">
        <v>0.75</v>
      </c>
      <c r="J27" s="27">
        <v>3</v>
      </c>
      <c r="K27" s="27"/>
      <c r="L27" s="27">
        <v>3</v>
      </c>
      <c r="M27" s="27">
        <v>4</v>
      </c>
      <c r="N27" s="27">
        <v>4</v>
      </c>
      <c r="O27" s="27">
        <v>5</v>
      </c>
      <c r="P27" s="27"/>
      <c r="Q27" s="27">
        <v>0.75</v>
      </c>
      <c r="R27" s="27"/>
    </row>
    <row r="28" spans="1:18" ht="15.75">
      <c r="A28" s="3" t="s">
        <v>36</v>
      </c>
      <c r="B28" s="27" t="s">
        <v>61</v>
      </c>
      <c r="C28" s="27"/>
      <c r="D28" s="27">
        <v>3</v>
      </c>
      <c r="E28" s="27"/>
      <c r="F28" s="27">
        <v>3</v>
      </c>
      <c r="G28" s="27">
        <v>4</v>
      </c>
      <c r="H28" s="27">
        <v>4</v>
      </c>
      <c r="I28" s="27">
        <v>4</v>
      </c>
      <c r="J28" s="27"/>
      <c r="K28" s="27">
        <v>0.75</v>
      </c>
      <c r="L28" s="27">
        <v>4</v>
      </c>
      <c r="M28" s="27">
        <v>4</v>
      </c>
      <c r="N28" s="27">
        <v>4</v>
      </c>
      <c r="O28" s="27">
        <v>5</v>
      </c>
      <c r="P28" s="27"/>
      <c r="Q28" s="27"/>
      <c r="R28" s="27"/>
    </row>
    <row r="29" spans="1:18" ht="15.75">
      <c r="A29" s="3" t="s">
        <v>37</v>
      </c>
      <c r="B29" s="27" t="s">
        <v>59</v>
      </c>
      <c r="C29" s="27"/>
      <c r="D29" s="27">
        <v>3</v>
      </c>
      <c r="E29" s="27"/>
      <c r="F29" s="27" t="s">
        <v>44</v>
      </c>
      <c r="G29" s="27">
        <v>3</v>
      </c>
      <c r="H29" s="27">
        <v>0.8</v>
      </c>
      <c r="I29" s="27">
        <v>0.8</v>
      </c>
      <c r="J29" s="27">
        <v>0.8</v>
      </c>
      <c r="K29" s="27"/>
      <c r="L29" s="27">
        <v>4</v>
      </c>
      <c r="M29" s="27">
        <v>4</v>
      </c>
      <c r="N29" s="27">
        <v>5</v>
      </c>
      <c r="O29" s="27" t="s">
        <v>44</v>
      </c>
      <c r="P29" s="27"/>
      <c r="Q29" s="27">
        <v>0.8</v>
      </c>
      <c r="R29" s="27"/>
    </row>
    <row r="30" spans="1:19" ht="15.75">
      <c r="A30" s="3" t="s">
        <v>38</v>
      </c>
      <c r="B30" s="27" t="s">
        <v>59</v>
      </c>
      <c r="C30" s="27"/>
      <c r="D30" s="27">
        <v>4</v>
      </c>
      <c r="E30" s="27"/>
      <c r="F30" s="27" t="s">
        <v>44</v>
      </c>
      <c r="G30" s="27">
        <v>4</v>
      </c>
      <c r="H30" s="27">
        <v>3</v>
      </c>
      <c r="I30" s="27">
        <v>4</v>
      </c>
      <c r="J30" s="27"/>
      <c r="K30" s="27">
        <v>0.75</v>
      </c>
      <c r="L30" s="27">
        <v>4</v>
      </c>
      <c r="M30" s="27">
        <v>3</v>
      </c>
      <c r="N30" s="27">
        <v>4</v>
      </c>
      <c r="O30" s="27">
        <v>5</v>
      </c>
      <c r="P30" s="27"/>
      <c r="Q30" s="27"/>
      <c r="R30" s="27"/>
      <c r="S30" s="8"/>
    </row>
    <row r="31" spans="1:18" ht="15.75">
      <c r="A31" s="3" t="s">
        <v>39</v>
      </c>
      <c r="B31" s="27" t="s">
        <v>59</v>
      </c>
      <c r="C31" s="27"/>
      <c r="D31" s="27">
        <v>3</v>
      </c>
      <c r="E31" s="27"/>
      <c r="F31" s="27">
        <v>4</v>
      </c>
      <c r="G31" s="27">
        <v>4</v>
      </c>
      <c r="H31" s="27">
        <v>4</v>
      </c>
      <c r="I31" s="27">
        <v>0.75</v>
      </c>
      <c r="J31" s="27">
        <v>5</v>
      </c>
      <c r="K31" s="27"/>
      <c r="L31" s="27">
        <v>4</v>
      </c>
      <c r="M31" s="27">
        <v>4</v>
      </c>
      <c r="N31" s="27">
        <v>4</v>
      </c>
      <c r="O31" s="27">
        <v>5</v>
      </c>
      <c r="P31" s="27"/>
      <c r="Q31" s="27">
        <v>0.8</v>
      </c>
      <c r="R31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I8" sqref="I8"/>
    </sheetView>
  </sheetViews>
  <sheetFormatPr defaultColWidth="9.00390625" defaultRowHeight="12.75"/>
  <cols>
    <col min="1" max="1" width="3.375" style="32" bestFit="1" customWidth="1"/>
    <col min="2" max="2" width="24.875" style="32" customWidth="1"/>
    <col min="3" max="3" width="7.00390625" style="39" customWidth="1"/>
    <col min="4" max="11" width="7.00390625" style="32" customWidth="1"/>
    <col min="12" max="16384" width="9.125" style="32" customWidth="1"/>
  </cols>
  <sheetData>
    <row r="1" spans="1:11" ht="15.75">
      <c r="A1" s="31" t="s">
        <v>66</v>
      </c>
      <c r="B1" s="31" t="s">
        <v>0</v>
      </c>
      <c r="C1" s="40" t="s">
        <v>67</v>
      </c>
      <c r="D1" s="41"/>
      <c r="E1" s="41"/>
      <c r="F1" s="41"/>
      <c r="G1" s="41"/>
      <c r="H1" s="41"/>
      <c r="I1" s="41"/>
      <c r="J1" s="41"/>
      <c r="K1" s="42"/>
    </row>
    <row r="2" spans="1:11" ht="99.75" customHeight="1">
      <c r="A2" s="31"/>
      <c r="B2" s="31"/>
      <c r="C2" s="33" t="s">
        <v>70</v>
      </c>
      <c r="D2" s="33" t="s">
        <v>68</v>
      </c>
      <c r="E2" s="33" t="s">
        <v>7</v>
      </c>
      <c r="F2" s="33" t="s">
        <v>9</v>
      </c>
      <c r="G2" s="33" t="s">
        <v>10</v>
      </c>
      <c r="H2" s="33" t="s">
        <v>41</v>
      </c>
      <c r="I2" s="33" t="s">
        <v>40</v>
      </c>
      <c r="J2" s="33" t="s">
        <v>5</v>
      </c>
      <c r="K2" s="33" t="s">
        <v>2</v>
      </c>
    </row>
    <row r="3" spans="1:11" s="36" customFormat="1" ht="15.75">
      <c r="A3" s="34">
        <v>1</v>
      </c>
      <c r="B3" s="35" t="s">
        <v>11</v>
      </c>
      <c r="C3" s="38">
        <v>3</v>
      </c>
      <c r="D3" s="37" t="s">
        <v>69</v>
      </c>
      <c r="E3" s="37"/>
      <c r="F3" s="37"/>
      <c r="G3" s="37"/>
      <c r="H3" s="37"/>
      <c r="I3" s="37"/>
      <c r="J3" s="37"/>
      <c r="K3" s="37"/>
    </row>
    <row r="4" spans="1:11" s="36" customFormat="1" ht="15.75">
      <c r="A4" s="34">
        <v>2</v>
      </c>
      <c r="B4" s="35" t="s">
        <v>12</v>
      </c>
      <c r="C4" s="38">
        <v>4</v>
      </c>
      <c r="D4" s="37">
        <v>3</v>
      </c>
      <c r="E4" s="37"/>
      <c r="F4" s="37"/>
      <c r="G4" s="37"/>
      <c r="H4" s="37"/>
      <c r="I4" s="37">
        <v>4</v>
      </c>
      <c r="J4" s="37"/>
      <c r="K4" s="37"/>
    </row>
    <row r="5" spans="1:11" s="36" customFormat="1" ht="15.75">
      <c r="A5" s="34">
        <v>3</v>
      </c>
      <c r="B5" s="35" t="s">
        <v>13</v>
      </c>
      <c r="C5" s="38">
        <v>4</v>
      </c>
      <c r="D5" s="37">
        <v>4</v>
      </c>
      <c r="E5" s="37"/>
      <c r="F5" s="37"/>
      <c r="G5" s="37"/>
      <c r="H5" s="37"/>
      <c r="I5" s="37"/>
      <c r="J5" s="37"/>
      <c r="K5" s="37"/>
    </row>
    <row r="6" spans="1:11" s="36" customFormat="1" ht="15.75">
      <c r="A6" s="34">
        <v>4</v>
      </c>
      <c r="B6" s="35" t="s">
        <v>14</v>
      </c>
      <c r="C6" s="38">
        <v>3</v>
      </c>
      <c r="D6" s="37"/>
      <c r="E6" s="37"/>
      <c r="F6" s="37"/>
      <c r="G6" s="37"/>
      <c r="H6" s="37"/>
      <c r="I6" s="37"/>
      <c r="J6" s="37"/>
      <c r="K6" s="37">
        <v>3</v>
      </c>
    </row>
    <row r="7" spans="1:11" s="36" customFormat="1" ht="15.75">
      <c r="A7" s="34">
        <v>5</v>
      </c>
      <c r="B7" s="35" t="s">
        <v>15</v>
      </c>
      <c r="C7" s="38">
        <v>3</v>
      </c>
      <c r="D7" s="37"/>
      <c r="E7" s="37">
        <v>4</v>
      </c>
      <c r="F7" s="37"/>
      <c r="G7" s="37"/>
      <c r="H7" s="37">
        <v>4</v>
      </c>
      <c r="I7" s="37"/>
      <c r="J7" s="37"/>
      <c r="K7" s="37"/>
    </row>
    <row r="8" spans="1:11" s="36" customFormat="1" ht="15.75">
      <c r="A8" s="34">
        <v>6</v>
      </c>
      <c r="B8" s="35" t="s">
        <v>16</v>
      </c>
      <c r="C8" s="38">
        <v>3</v>
      </c>
      <c r="D8" s="37">
        <v>4</v>
      </c>
      <c r="E8" s="37"/>
      <c r="F8" s="37"/>
      <c r="G8" s="37"/>
      <c r="H8" s="37"/>
      <c r="I8" s="37">
        <v>3</v>
      </c>
      <c r="J8" s="37"/>
      <c r="K8" s="37"/>
    </row>
    <row r="9" spans="1:11" s="36" customFormat="1" ht="15.75">
      <c r="A9" s="34">
        <v>7</v>
      </c>
      <c r="B9" s="35" t="s">
        <v>17</v>
      </c>
      <c r="C9" s="38">
        <v>3</v>
      </c>
      <c r="D9" s="37"/>
      <c r="E9" s="37"/>
      <c r="F9" s="37"/>
      <c r="G9" s="37"/>
      <c r="H9" s="37"/>
      <c r="I9" s="37">
        <v>4</v>
      </c>
      <c r="J9" s="37"/>
      <c r="K9" s="37"/>
    </row>
    <row r="10" spans="1:11" s="36" customFormat="1" ht="15.75">
      <c r="A10" s="34">
        <v>8</v>
      </c>
      <c r="B10" s="35" t="s">
        <v>18</v>
      </c>
      <c r="C10" s="38">
        <v>3</v>
      </c>
      <c r="D10" s="37">
        <v>2</v>
      </c>
      <c r="E10" s="37">
        <v>4</v>
      </c>
      <c r="F10" s="37"/>
      <c r="G10" s="37"/>
      <c r="H10" s="37"/>
      <c r="I10" s="37"/>
      <c r="J10" s="37"/>
      <c r="K10" s="37"/>
    </row>
    <row r="11" spans="1:11" s="36" customFormat="1" ht="15.75">
      <c r="A11" s="34">
        <v>9</v>
      </c>
      <c r="B11" s="35" t="s">
        <v>19</v>
      </c>
      <c r="C11" s="38">
        <v>5</v>
      </c>
      <c r="D11" s="37"/>
      <c r="E11" s="37"/>
      <c r="F11" s="37"/>
      <c r="G11" s="37"/>
      <c r="H11" s="37"/>
      <c r="I11" s="37"/>
      <c r="J11" s="37"/>
      <c r="K11" s="37"/>
    </row>
    <row r="12" spans="1:11" s="36" customFormat="1" ht="15.75">
      <c r="A12" s="34">
        <v>10</v>
      </c>
      <c r="B12" s="35" t="s">
        <v>20</v>
      </c>
      <c r="C12" s="38">
        <v>5</v>
      </c>
      <c r="D12" s="37"/>
      <c r="E12" s="37"/>
      <c r="F12" s="37"/>
      <c r="G12" s="37"/>
      <c r="H12" s="37"/>
      <c r="I12" s="37"/>
      <c r="J12" s="37"/>
      <c r="K12" s="37"/>
    </row>
    <row r="13" spans="1:11" s="36" customFormat="1" ht="15.75">
      <c r="A13" s="34">
        <v>11</v>
      </c>
      <c r="B13" s="35" t="s">
        <v>21</v>
      </c>
      <c r="C13" s="38">
        <v>4</v>
      </c>
      <c r="D13" s="37">
        <v>3</v>
      </c>
      <c r="E13" s="37"/>
      <c r="F13" s="37"/>
      <c r="G13" s="37"/>
      <c r="H13" s="37"/>
      <c r="I13" s="37"/>
      <c r="J13" s="37"/>
      <c r="K13" s="37"/>
    </row>
    <row r="14" spans="1:11" s="36" customFormat="1" ht="15.75">
      <c r="A14" s="34">
        <v>12</v>
      </c>
      <c r="B14" s="35" t="s">
        <v>22</v>
      </c>
      <c r="C14" s="38">
        <v>3</v>
      </c>
      <c r="D14" s="37">
        <v>3</v>
      </c>
      <c r="E14" s="37"/>
      <c r="F14" s="37"/>
      <c r="G14" s="37">
        <v>4</v>
      </c>
      <c r="H14" s="37"/>
      <c r="I14" s="37"/>
      <c r="J14" s="37"/>
      <c r="K14" s="37"/>
    </row>
    <row r="15" spans="1:11" s="36" customFormat="1" ht="15.75">
      <c r="A15" s="34">
        <v>13</v>
      </c>
      <c r="B15" s="35" t="s">
        <v>23</v>
      </c>
      <c r="C15" s="38">
        <v>4</v>
      </c>
      <c r="D15" s="37"/>
      <c r="E15" s="37">
        <v>4</v>
      </c>
      <c r="F15" s="37"/>
      <c r="G15" s="37"/>
      <c r="H15" s="37"/>
      <c r="I15" s="37"/>
      <c r="J15" s="37"/>
      <c r="K15" s="37"/>
    </row>
    <row r="16" spans="1:11" s="36" customFormat="1" ht="15.75">
      <c r="A16" s="34">
        <v>14</v>
      </c>
      <c r="B16" s="35" t="s">
        <v>24</v>
      </c>
      <c r="C16" s="38">
        <v>4</v>
      </c>
      <c r="D16" s="37"/>
      <c r="E16" s="37">
        <v>4</v>
      </c>
      <c r="F16" s="37"/>
      <c r="G16" s="37"/>
      <c r="H16" s="37"/>
      <c r="I16" s="37"/>
      <c r="J16" s="37"/>
      <c r="K16" s="37"/>
    </row>
    <row r="17" spans="1:11" s="36" customFormat="1" ht="15.75">
      <c r="A17" s="34">
        <v>15</v>
      </c>
      <c r="B17" s="35" t="s">
        <v>25</v>
      </c>
      <c r="C17" s="38">
        <v>5</v>
      </c>
      <c r="D17" s="37"/>
      <c r="E17" s="37">
        <v>3</v>
      </c>
      <c r="F17" s="37"/>
      <c r="G17" s="37"/>
      <c r="H17" s="37"/>
      <c r="I17" s="37"/>
      <c r="J17" s="37"/>
      <c r="K17" s="37"/>
    </row>
    <row r="18" spans="1:11" s="36" customFormat="1" ht="15.75">
      <c r="A18" s="34">
        <v>16</v>
      </c>
      <c r="B18" s="35" t="s">
        <v>26</v>
      </c>
      <c r="C18" s="38">
        <v>3</v>
      </c>
      <c r="D18" s="37"/>
      <c r="E18" s="37"/>
      <c r="F18" s="37"/>
      <c r="G18" s="37"/>
      <c r="H18" s="37"/>
      <c r="I18" s="37"/>
      <c r="J18" s="37"/>
      <c r="K18" s="37"/>
    </row>
    <row r="19" spans="1:11" s="36" customFormat="1" ht="15.75">
      <c r="A19" s="34">
        <v>17</v>
      </c>
      <c r="B19" s="35" t="s">
        <v>27</v>
      </c>
      <c r="C19" s="38">
        <v>4</v>
      </c>
      <c r="D19" s="37"/>
      <c r="E19" s="37"/>
      <c r="F19" s="37"/>
      <c r="G19" s="37"/>
      <c r="H19" s="37"/>
      <c r="I19" s="37"/>
      <c r="J19" s="37"/>
      <c r="K19" s="37"/>
    </row>
    <row r="20" spans="1:11" s="36" customFormat="1" ht="15.75">
      <c r="A20" s="34">
        <v>18</v>
      </c>
      <c r="B20" s="35" t="s">
        <v>28</v>
      </c>
      <c r="C20" s="38">
        <v>5</v>
      </c>
      <c r="D20" s="37"/>
      <c r="E20" s="37"/>
      <c r="F20" s="37"/>
      <c r="G20" s="37"/>
      <c r="H20" s="37"/>
      <c r="I20" s="37"/>
      <c r="J20" s="37"/>
      <c r="K20" s="37"/>
    </row>
    <row r="21" spans="1:11" s="36" customFormat="1" ht="15.75">
      <c r="A21" s="34">
        <v>19</v>
      </c>
      <c r="B21" s="35" t="s">
        <v>29</v>
      </c>
      <c r="C21" s="38">
        <v>5</v>
      </c>
      <c r="D21" s="37"/>
      <c r="E21" s="37"/>
      <c r="F21" s="37"/>
      <c r="G21" s="37"/>
      <c r="H21" s="37"/>
      <c r="I21" s="37"/>
      <c r="J21" s="37"/>
      <c r="K21" s="37"/>
    </row>
    <row r="22" spans="1:11" s="36" customFormat="1" ht="15.75">
      <c r="A22" s="34">
        <v>20</v>
      </c>
      <c r="B22" s="35" t="s">
        <v>56</v>
      </c>
      <c r="C22" s="38">
        <v>3</v>
      </c>
      <c r="D22" s="37"/>
      <c r="E22" s="37"/>
      <c r="F22" s="37"/>
      <c r="G22" s="37"/>
      <c r="H22" s="37"/>
      <c r="I22" s="37"/>
      <c r="J22" s="37"/>
      <c r="K22" s="37"/>
    </row>
    <row r="23" spans="1:11" s="36" customFormat="1" ht="15.75">
      <c r="A23" s="34">
        <v>21</v>
      </c>
      <c r="B23" s="35" t="s">
        <v>30</v>
      </c>
      <c r="C23" s="38">
        <v>5</v>
      </c>
      <c r="D23" s="37"/>
      <c r="E23" s="37"/>
      <c r="F23" s="37"/>
      <c r="G23" s="37"/>
      <c r="H23" s="37"/>
      <c r="I23" s="37"/>
      <c r="J23" s="37">
        <v>5</v>
      </c>
      <c r="K23" s="37"/>
    </row>
    <row r="24" spans="1:11" s="36" customFormat="1" ht="15.75">
      <c r="A24" s="34">
        <v>22</v>
      </c>
      <c r="B24" s="35" t="s">
        <v>32</v>
      </c>
      <c r="C24" s="38">
        <v>3</v>
      </c>
      <c r="D24" s="37"/>
      <c r="E24" s="37"/>
      <c r="F24" s="37"/>
      <c r="G24" s="37"/>
      <c r="H24" s="37"/>
      <c r="I24" s="37">
        <v>3</v>
      </c>
      <c r="J24" s="37">
        <v>4</v>
      </c>
      <c r="K24" s="37"/>
    </row>
    <row r="25" spans="1:11" s="36" customFormat="1" ht="15.75">
      <c r="A25" s="34">
        <v>23</v>
      </c>
      <c r="B25" s="35" t="s">
        <v>33</v>
      </c>
      <c r="C25" s="38">
        <v>5</v>
      </c>
      <c r="D25" s="37">
        <v>4</v>
      </c>
      <c r="E25" s="37"/>
      <c r="F25" s="37"/>
      <c r="G25" s="37"/>
      <c r="H25" s="37"/>
      <c r="I25" s="37"/>
      <c r="J25" s="37"/>
      <c r="K25" s="37"/>
    </row>
    <row r="26" spans="1:11" s="36" customFormat="1" ht="15.75">
      <c r="A26" s="34">
        <v>24</v>
      </c>
      <c r="B26" s="35" t="s">
        <v>34</v>
      </c>
      <c r="C26" s="38">
        <v>4</v>
      </c>
      <c r="D26" s="37">
        <v>2</v>
      </c>
      <c r="E26" s="37"/>
      <c r="F26" s="37">
        <v>4</v>
      </c>
      <c r="G26" s="37"/>
      <c r="H26" s="37"/>
      <c r="I26" s="37"/>
      <c r="J26" s="37"/>
      <c r="K26" s="37"/>
    </row>
    <row r="27" spans="1:11" s="36" customFormat="1" ht="15.75">
      <c r="A27" s="34">
        <v>25</v>
      </c>
      <c r="B27" s="35" t="s">
        <v>35</v>
      </c>
      <c r="C27" s="38">
        <v>3</v>
      </c>
      <c r="D27" s="37"/>
      <c r="E27" s="37">
        <v>3</v>
      </c>
      <c r="F27" s="37"/>
      <c r="G27" s="37"/>
      <c r="H27" s="37">
        <v>3</v>
      </c>
      <c r="I27" s="37"/>
      <c r="J27" s="37"/>
      <c r="K27" s="37"/>
    </row>
    <row r="28" spans="1:11" s="36" customFormat="1" ht="15.75">
      <c r="A28" s="34">
        <v>26</v>
      </c>
      <c r="B28" s="35" t="s">
        <v>36</v>
      </c>
      <c r="C28" s="38">
        <v>4</v>
      </c>
      <c r="D28" s="37">
        <v>2</v>
      </c>
      <c r="E28" s="37"/>
      <c r="F28" s="37"/>
      <c r="G28" s="37"/>
      <c r="H28" s="37"/>
      <c r="I28" s="37"/>
      <c r="J28" s="37"/>
      <c r="K28" s="37"/>
    </row>
    <row r="29" spans="1:11" s="36" customFormat="1" ht="15.75">
      <c r="A29" s="34">
        <v>27</v>
      </c>
      <c r="B29" s="35" t="s">
        <v>37</v>
      </c>
      <c r="C29" s="38">
        <v>5</v>
      </c>
      <c r="D29" s="37"/>
      <c r="E29" s="37"/>
      <c r="F29" s="37"/>
      <c r="G29" s="37"/>
      <c r="H29" s="37"/>
      <c r="I29" s="37"/>
      <c r="J29" s="37"/>
      <c r="K29" s="37"/>
    </row>
    <row r="30" spans="1:11" s="36" customFormat="1" ht="15.75">
      <c r="A30" s="34">
        <v>28</v>
      </c>
      <c r="B30" s="35" t="s">
        <v>38</v>
      </c>
      <c r="C30" s="38">
        <v>4</v>
      </c>
      <c r="D30" s="37"/>
      <c r="E30" s="37"/>
      <c r="F30" s="37">
        <v>5</v>
      </c>
      <c r="G30" s="37"/>
      <c r="H30" s="37"/>
      <c r="I30" s="37"/>
      <c r="J30" s="37"/>
      <c r="K30" s="37"/>
    </row>
    <row r="31" spans="1:11" s="36" customFormat="1" ht="15.75">
      <c r="A31" s="34">
        <v>29</v>
      </c>
      <c r="B31" s="35" t="s">
        <v>39</v>
      </c>
      <c r="C31" s="38">
        <v>5</v>
      </c>
      <c r="D31" s="37"/>
      <c r="E31" s="37"/>
      <c r="F31" s="37"/>
      <c r="G31" s="37"/>
      <c r="H31" s="37"/>
      <c r="I31" s="37"/>
      <c r="J31" s="37"/>
      <c r="K31" s="37"/>
    </row>
  </sheetData>
  <mergeCells count="3">
    <mergeCell ref="A1:A2"/>
    <mergeCell ref="B1:B2"/>
    <mergeCell ref="C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U32" sqref="U32"/>
    </sheetView>
  </sheetViews>
  <sheetFormatPr defaultColWidth="9.00390625" defaultRowHeight="12.75"/>
  <cols>
    <col min="1" max="1" width="24.625" style="0" bestFit="1" customWidth="1"/>
    <col min="2" max="18" width="4.25390625" style="0" customWidth="1"/>
    <col min="19" max="19" width="4.25390625" style="8" customWidth="1"/>
  </cols>
  <sheetData>
    <row r="1" ht="26.25" customHeight="1">
      <c r="A1" s="29" t="s">
        <v>65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30" t="s">
        <v>48</v>
      </c>
    </row>
    <row r="3" spans="1:19" ht="15.75">
      <c r="A3" s="3" t="s">
        <v>11</v>
      </c>
      <c r="B3" s="28">
        <v>3</v>
      </c>
      <c r="C3" s="28">
        <v>4</v>
      </c>
      <c r="D3" s="28">
        <v>3</v>
      </c>
      <c r="E3" s="28">
        <v>4</v>
      </c>
      <c r="F3" s="28">
        <v>4</v>
      </c>
      <c r="G3" s="28">
        <v>3</v>
      </c>
      <c r="H3" s="28">
        <v>5</v>
      </c>
      <c r="I3" s="28">
        <v>5</v>
      </c>
      <c r="J3" s="28">
        <v>4</v>
      </c>
      <c r="K3" s="28"/>
      <c r="L3" s="28">
        <v>4</v>
      </c>
      <c r="M3" s="28">
        <v>4</v>
      </c>
      <c r="N3" s="28">
        <v>4</v>
      </c>
      <c r="O3" s="28">
        <v>5</v>
      </c>
      <c r="P3" s="27">
        <v>5</v>
      </c>
      <c r="Q3" s="27">
        <v>4</v>
      </c>
      <c r="R3" s="27">
        <v>3</v>
      </c>
      <c r="S3" s="21">
        <f>AVERAGE(B3:R3)</f>
        <v>4</v>
      </c>
    </row>
    <row r="4" spans="1:19" ht="15.75">
      <c r="A4" s="22" t="s">
        <v>12</v>
      </c>
      <c r="B4" s="28">
        <v>3</v>
      </c>
      <c r="C4" s="28">
        <v>4</v>
      </c>
      <c r="D4" s="28">
        <v>3</v>
      </c>
      <c r="E4" s="28">
        <v>4</v>
      </c>
      <c r="F4" s="28">
        <v>4</v>
      </c>
      <c r="G4" s="28">
        <v>4</v>
      </c>
      <c r="H4" s="28">
        <v>4</v>
      </c>
      <c r="I4" s="28">
        <v>4</v>
      </c>
      <c r="J4" s="28"/>
      <c r="K4" s="28">
        <v>3</v>
      </c>
      <c r="L4" s="28">
        <v>4</v>
      </c>
      <c r="M4" s="28">
        <v>3</v>
      </c>
      <c r="N4" s="28">
        <v>4</v>
      </c>
      <c r="O4" s="28">
        <v>5</v>
      </c>
      <c r="P4" s="27">
        <v>4</v>
      </c>
      <c r="Q4" s="27">
        <v>5</v>
      </c>
      <c r="R4" s="27">
        <v>4</v>
      </c>
      <c r="S4" s="21">
        <f aca="true" t="shared" si="0" ref="S4:S31">AVERAGE(B4:R4)</f>
        <v>3.875</v>
      </c>
    </row>
    <row r="5" spans="1:19" ht="15.75">
      <c r="A5" s="22" t="s">
        <v>13</v>
      </c>
      <c r="B5" s="28">
        <v>4</v>
      </c>
      <c r="C5" s="28">
        <v>5</v>
      </c>
      <c r="D5" s="28">
        <v>4</v>
      </c>
      <c r="E5" s="28">
        <v>5</v>
      </c>
      <c r="F5" s="28">
        <v>4</v>
      </c>
      <c r="G5" s="28">
        <v>3</v>
      </c>
      <c r="H5" s="28">
        <v>4</v>
      </c>
      <c r="I5" s="28">
        <v>4</v>
      </c>
      <c r="J5" s="28"/>
      <c r="K5" s="28">
        <v>4</v>
      </c>
      <c r="L5" s="28">
        <v>4</v>
      </c>
      <c r="M5" s="28">
        <v>4</v>
      </c>
      <c r="N5" s="28">
        <v>4</v>
      </c>
      <c r="O5" s="28">
        <v>5</v>
      </c>
      <c r="P5" s="27">
        <v>5</v>
      </c>
      <c r="Q5" s="27">
        <v>5</v>
      </c>
      <c r="R5" s="27">
        <v>4</v>
      </c>
      <c r="S5" s="21">
        <f t="shared" si="0"/>
        <v>4.25</v>
      </c>
    </row>
    <row r="6" spans="1:19" ht="15.75">
      <c r="A6" s="22" t="s">
        <v>14</v>
      </c>
      <c r="B6" s="28">
        <v>3</v>
      </c>
      <c r="C6" s="28">
        <v>3</v>
      </c>
      <c r="D6" s="28">
        <v>3</v>
      </c>
      <c r="E6" s="28">
        <v>4</v>
      </c>
      <c r="F6" s="28">
        <v>3</v>
      </c>
      <c r="G6" s="28">
        <v>3</v>
      </c>
      <c r="H6" s="28">
        <v>3</v>
      </c>
      <c r="I6" s="28">
        <v>3</v>
      </c>
      <c r="J6" s="28"/>
      <c r="K6" s="28">
        <v>3</v>
      </c>
      <c r="L6" s="28">
        <v>3</v>
      </c>
      <c r="M6" s="28">
        <v>3</v>
      </c>
      <c r="N6" s="28">
        <v>3</v>
      </c>
      <c r="O6" s="28">
        <v>4</v>
      </c>
      <c r="P6" s="28">
        <v>5</v>
      </c>
      <c r="Q6" s="28">
        <v>3</v>
      </c>
      <c r="R6" s="28">
        <v>3</v>
      </c>
      <c r="S6" s="21">
        <f t="shared" si="0"/>
        <v>3.25</v>
      </c>
    </row>
    <row r="7" spans="1:19" ht="15.75" customHeight="1">
      <c r="A7" s="22" t="s">
        <v>15</v>
      </c>
      <c r="B7" s="28">
        <v>3</v>
      </c>
      <c r="C7" s="28">
        <v>4</v>
      </c>
      <c r="D7" s="28">
        <v>3</v>
      </c>
      <c r="E7" s="28">
        <v>4</v>
      </c>
      <c r="F7" s="28">
        <v>4</v>
      </c>
      <c r="G7" s="28">
        <v>3</v>
      </c>
      <c r="H7" s="28">
        <v>3</v>
      </c>
      <c r="I7" s="28">
        <v>4</v>
      </c>
      <c r="J7" s="28">
        <v>3</v>
      </c>
      <c r="K7" s="28"/>
      <c r="L7" s="28">
        <v>4</v>
      </c>
      <c r="M7" s="28">
        <v>3</v>
      </c>
      <c r="N7" s="28">
        <v>4</v>
      </c>
      <c r="O7" s="28">
        <v>4</v>
      </c>
      <c r="P7" s="27">
        <v>5</v>
      </c>
      <c r="Q7" s="27">
        <v>4</v>
      </c>
      <c r="R7" s="27">
        <v>4</v>
      </c>
      <c r="S7" s="21">
        <f t="shared" si="0"/>
        <v>3.6875</v>
      </c>
    </row>
    <row r="8" spans="1:19" ht="15.75">
      <c r="A8" s="22" t="s">
        <v>16</v>
      </c>
      <c r="B8" s="28">
        <v>3</v>
      </c>
      <c r="C8" s="28">
        <v>4</v>
      </c>
      <c r="D8" s="28">
        <v>4</v>
      </c>
      <c r="E8" s="28">
        <v>4</v>
      </c>
      <c r="F8" s="28">
        <v>4</v>
      </c>
      <c r="G8" s="28">
        <v>4</v>
      </c>
      <c r="H8" s="28">
        <v>4</v>
      </c>
      <c r="I8" s="28">
        <v>3</v>
      </c>
      <c r="J8" s="28"/>
      <c r="K8" s="28">
        <v>4</v>
      </c>
      <c r="L8" s="28">
        <v>4</v>
      </c>
      <c r="M8" s="28">
        <v>4</v>
      </c>
      <c r="N8" s="28">
        <v>4</v>
      </c>
      <c r="O8" s="28">
        <v>4</v>
      </c>
      <c r="P8" s="27" t="s">
        <v>57</v>
      </c>
      <c r="Q8" s="27">
        <v>4</v>
      </c>
      <c r="R8" s="27">
        <v>3</v>
      </c>
      <c r="S8" s="21">
        <f t="shared" si="0"/>
        <v>3.8</v>
      </c>
    </row>
    <row r="9" spans="1:19" ht="15.75">
      <c r="A9" s="22" t="s">
        <v>17</v>
      </c>
      <c r="B9" s="28">
        <v>4</v>
      </c>
      <c r="C9" s="28">
        <v>5</v>
      </c>
      <c r="D9" s="28">
        <v>4</v>
      </c>
      <c r="E9" s="28">
        <v>4</v>
      </c>
      <c r="F9" s="28">
        <v>4</v>
      </c>
      <c r="G9" s="28">
        <v>4</v>
      </c>
      <c r="H9" s="28">
        <v>4</v>
      </c>
      <c r="I9" s="28">
        <v>4</v>
      </c>
      <c r="J9" s="28">
        <v>3</v>
      </c>
      <c r="K9" s="28"/>
      <c r="L9" s="28">
        <v>4</v>
      </c>
      <c r="M9" s="28">
        <v>4</v>
      </c>
      <c r="N9" s="28">
        <v>4</v>
      </c>
      <c r="O9" s="28">
        <v>5</v>
      </c>
      <c r="P9" s="27">
        <v>5</v>
      </c>
      <c r="Q9" s="27">
        <v>5</v>
      </c>
      <c r="R9" s="27">
        <v>4</v>
      </c>
      <c r="S9" s="21">
        <f t="shared" si="0"/>
        <v>4.1875</v>
      </c>
    </row>
    <row r="10" spans="1:19" ht="15.75">
      <c r="A10" s="22" t="s">
        <v>18</v>
      </c>
      <c r="B10" s="28">
        <v>3</v>
      </c>
      <c r="C10" s="28">
        <v>4</v>
      </c>
      <c r="D10" s="28"/>
      <c r="E10" s="28">
        <v>4</v>
      </c>
      <c r="F10" s="28">
        <v>4</v>
      </c>
      <c r="G10" s="28">
        <v>3</v>
      </c>
      <c r="H10" s="28">
        <v>3</v>
      </c>
      <c r="I10" s="28">
        <v>3</v>
      </c>
      <c r="J10" s="28">
        <v>3</v>
      </c>
      <c r="K10" s="28"/>
      <c r="L10" s="28">
        <v>3</v>
      </c>
      <c r="M10" s="28">
        <v>3</v>
      </c>
      <c r="N10" s="28">
        <v>4</v>
      </c>
      <c r="O10" s="28">
        <v>4</v>
      </c>
      <c r="P10" s="27">
        <v>5</v>
      </c>
      <c r="Q10" s="27">
        <v>4</v>
      </c>
      <c r="R10" s="27">
        <v>4</v>
      </c>
      <c r="S10" s="21">
        <f t="shared" si="0"/>
        <v>3.6</v>
      </c>
    </row>
    <row r="11" spans="1:19" ht="15.75">
      <c r="A11" s="22" t="s">
        <v>19</v>
      </c>
      <c r="B11" s="28">
        <v>4</v>
      </c>
      <c r="C11" s="28">
        <v>5</v>
      </c>
      <c r="D11" s="28">
        <v>5</v>
      </c>
      <c r="E11" s="28">
        <v>4</v>
      </c>
      <c r="F11" s="28">
        <v>5</v>
      </c>
      <c r="G11" s="28">
        <v>4</v>
      </c>
      <c r="H11" s="28">
        <v>5</v>
      </c>
      <c r="I11" s="28">
        <v>5</v>
      </c>
      <c r="J11" s="28">
        <v>4</v>
      </c>
      <c r="K11" s="28"/>
      <c r="L11" s="28">
        <v>5</v>
      </c>
      <c r="M11" s="28">
        <v>5</v>
      </c>
      <c r="N11" s="28">
        <v>5</v>
      </c>
      <c r="O11" s="28">
        <v>5</v>
      </c>
      <c r="P11" s="27">
        <v>5</v>
      </c>
      <c r="Q11" s="27">
        <v>5</v>
      </c>
      <c r="R11" s="27">
        <v>5</v>
      </c>
      <c r="S11" s="21">
        <f t="shared" si="0"/>
        <v>4.75</v>
      </c>
    </row>
    <row r="12" spans="1:19" ht="15.75">
      <c r="A12" s="22" t="s">
        <v>20</v>
      </c>
      <c r="B12" s="28">
        <v>4</v>
      </c>
      <c r="C12" s="28">
        <v>5</v>
      </c>
      <c r="D12" s="28">
        <v>3</v>
      </c>
      <c r="E12" s="28">
        <v>4</v>
      </c>
      <c r="F12" s="28">
        <v>4</v>
      </c>
      <c r="G12" s="28">
        <v>3</v>
      </c>
      <c r="H12" s="28">
        <v>3</v>
      </c>
      <c r="I12" s="28">
        <v>4</v>
      </c>
      <c r="J12" s="28"/>
      <c r="K12" s="28">
        <v>5</v>
      </c>
      <c r="L12" s="28">
        <v>4</v>
      </c>
      <c r="M12" s="28">
        <v>4</v>
      </c>
      <c r="N12" s="28">
        <v>4</v>
      </c>
      <c r="O12" s="28">
        <v>5</v>
      </c>
      <c r="P12" s="27">
        <v>5</v>
      </c>
      <c r="Q12" s="27">
        <v>4</v>
      </c>
      <c r="R12" s="27">
        <v>5</v>
      </c>
      <c r="S12" s="21">
        <f t="shared" si="0"/>
        <v>4.125</v>
      </c>
    </row>
    <row r="13" spans="1:19" ht="15.75">
      <c r="A13" s="22" t="s">
        <v>21</v>
      </c>
      <c r="B13" s="28">
        <v>4</v>
      </c>
      <c r="C13" s="28">
        <v>5</v>
      </c>
      <c r="D13" s="28">
        <v>3</v>
      </c>
      <c r="E13" s="28">
        <v>4</v>
      </c>
      <c r="F13" s="28">
        <v>3</v>
      </c>
      <c r="G13" s="28">
        <v>3</v>
      </c>
      <c r="H13" s="28">
        <v>3</v>
      </c>
      <c r="I13" s="28">
        <v>4</v>
      </c>
      <c r="J13" s="28"/>
      <c r="K13" s="28">
        <v>5</v>
      </c>
      <c r="L13" s="28">
        <v>5</v>
      </c>
      <c r="M13" s="28">
        <v>4</v>
      </c>
      <c r="N13" s="28">
        <v>4</v>
      </c>
      <c r="O13" s="28">
        <v>5</v>
      </c>
      <c r="P13" s="27">
        <v>4</v>
      </c>
      <c r="Q13" s="27">
        <v>4</v>
      </c>
      <c r="R13" s="27">
        <v>4</v>
      </c>
      <c r="S13" s="21">
        <f t="shared" si="0"/>
        <v>4</v>
      </c>
    </row>
    <row r="14" spans="1:19" ht="15.75">
      <c r="A14" s="22" t="s">
        <v>22</v>
      </c>
      <c r="B14" s="28">
        <v>3</v>
      </c>
      <c r="C14" s="28">
        <v>4</v>
      </c>
      <c r="D14" s="28">
        <v>3</v>
      </c>
      <c r="E14" s="28">
        <v>4</v>
      </c>
      <c r="F14" s="28">
        <v>5</v>
      </c>
      <c r="G14" s="28">
        <v>4</v>
      </c>
      <c r="H14" s="28">
        <v>4</v>
      </c>
      <c r="I14" s="28">
        <v>3</v>
      </c>
      <c r="J14" s="28"/>
      <c r="K14" s="28">
        <v>4</v>
      </c>
      <c r="L14" s="28">
        <v>4</v>
      </c>
      <c r="M14" s="28">
        <v>4</v>
      </c>
      <c r="N14" s="28">
        <v>4</v>
      </c>
      <c r="O14" s="28">
        <v>5</v>
      </c>
      <c r="P14" s="27">
        <v>5</v>
      </c>
      <c r="Q14" s="27">
        <v>4</v>
      </c>
      <c r="R14" s="27">
        <v>3</v>
      </c>
      <c r="S14" s="21">
        <f t="shared" si="0"/>
        <v>3.9375</v>
      </c>
    </row>
    <row r="15" spans="1:19" ht="15.75">
      <c r="A15" s="22" t="s">
        <v>23</v>
      </c>
      <c r="B15" s="28">
        <v>4</v>
      </c>
      <c r="C15" s="28">
        <v>4</v>
      </c>
      <c r="D15" s="28">
        <v>4</v>
      </c>
      <c r="E15" s="28">
        <v>5</v>
      </c>
      <c r="F15" s="28">
        <v>5</v>
      </c>
      <c r="G15" s="28">
        <v>4</v>
      </c>
      <c r="H15" s="28">
        <v>4</v>
      </c>
      <c r="I15" s="28">
        <v>4</v>
      </c>
      <c r="J15" s="28">
        <v>4</v>
      </c>
      <c r="K15" s="28"/>
      <c r="L15" s="28">
        <v>4</v>
      </c>
      <c r="M15" s="28">
        <v>5</v>
      </c>
      <c r="N15" s="28">
        <v>4</v>
      </c>
      <c r="O15" s="28">
        <v>5</v>
      </c>
      <c r="P15" s="27">
        <v>5</v>
      </c>
      <c r="Q15" s="27">
        <v>5</v>
      </c>
      <c r="R15" s="27">
        <v>4</v>
      </c>
      <c r="S15" s="21">
        <f t="shared" si="0"/>
        <v>4.375</v>
      </c>
    </row>
    <row r="16" spans="1:19" ht="15.75">
      <c r="A16" s="22" t="s">
        <v>24</v>
      </c>
      <c r="B16" s="28">
        <v>4</v>
      </c>
      <c r="C16" s="28">
        <v>5</v>
      </c>
      <c r="D16" s="28">
        <v>4</v>
      </c>
      <c r="E16" s="28">
        <v>5</v>
      </c>
      <c r="F16" s="28">
        <v>4</v>
      </c>
      <c r="G16" s="28">
        <v>4</v>
      </c>
      <c r="H16" s="28">
        <v>4</v>
      </c>
      <c r="I16" s="28">
        <v>4</v>
      </c>
      <c r="J16" s="28"/>
      <c r="K16" s="28">
        <v>4</v>
      </c>
      <c r="L16" s="28">
        <v>5</v>
      </c>
      <c r="M16" s="28">
        <v>4</v>
      </c>
      <c r="N16" s="28">
        <v>4</v>
      </c>
      <c r="O16" s="28">
        <v>5</v>
      </c>
      <c r="P16" s="27">
        <v>4</v>
      </c>
      <c r="Q16" s="27">
        <v>5</v>
      </c>
      <c r="R16" s="27">
        <v>4</v>
      </c>
      <c r="S16" s="21">
        <f t="shared" si="0"/>
        <v>4.3125</v>
      </c>
    </row>
    <row r="17" spans="1:19" ht="15.75">
      <c r="A17" s="22" t="s">
        <v>25</v>
      </c>
      <c r="B17" s="28">
        <v>4</v>
      </c>
      <c r="C17" s="28">
        <v>5</v>
      </c>
      <c r="D17" s="28">
        <v>4</v>
      </c>
      <c r="E17" s="28">
        <v>4</v>
      </c>
      <c r="F17" s="28">
        <v>4</v>
      </c>
      <c r="G17" s="28">
        <v>3</v>
      </c>
      <c r="H17" s="28">
        <v>4</v>
      </c>
      <c r="I17" s="28">
        <v>4</v>
      </c>
      <c r="J17" s="28">
        <v>4</v>
      </c>
      <c r="K17" s="28"/>
      <c r="L17" s="28">
        <v>4</v>
      </c>
      <c r="M17" s="28">
        <v>4</v>
      </c>
      <c r="N17" s="28">
        <v>4</v>
      </c>
      <c r="O17" s="28">
        <v>5</v>
      </c>
      <c r="P17" s="27">
        <v>5</v>
      </c>
      <c r="Q17" s="27">
        <v>4</v>
      </c>
      <c r="R17" s="27">
        <v>4</v>
      </c>
      <c r="S17" s="21">
        <f t="shared" si="0"/>
        <v>4.125</v>
      </c>
    </row>
    <row r="18" spans="1:19" ht="15.75">
      <c r="A18" s="22" t="s">
        <v>26</v>
      </c>
      <c r="B18" s="28">
        <v>4</v>
      </c>
      <c r="C18" s="28">
        <v>5</v>
      </c>
      <c r="D18" s="28">
        <v>4</v>
      </c>
      <c r="E18" s="28">
        <v>4</v>
      </c>
      <c r="F18" s="28">
        <v>5</v>
      </c>
      <c r="G18" s="28">
        <v>4</v>
      </c>
      <c r="H18" s="28">
        <v>4</v>
      </c>
      <c r="I18" s="28">
        <v>4</v>
      </c>
      <c r="J18" s="28">
        <v>4</v>
      </c>
      <c r="K18" s="28"/>
      <c r="L18" s="28">
        <v>4</v>
      </c>
      <c r="M18" s="28">
        <v>4</v>
      </c>
      <c r="N18" s="28">
        <v>4</v>
      </c>
      <c r="O18" s="28">
        <v>5</v>
      </c>
      <c r="P18" s="27">
        <v>5</v>
      </c>
      <c r="Q18" s="27">
        <v>5</v>
      </c>
      <c r="R18" s="27">
        <v>3</v>
      </c>
      <c r="S18" s="21">
        <f t="shared" si="0"/>
        <v>4.25</v>
      </c>
    </row>
    <row r="19" spans="1:19" ht="15.75">
      <c r="A19" s="22" t="s">
        <v>27</v>
      </c>
      <c r="B19" s="28">
        <v>4</v>
      </c>
      <c r="C19" s="28">
        <v>4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8">
        <v>5</v>
      </c>
      <c r="J19" s="28"/>
      <c r="K19" s="28">
        <v>5</v>
      </c>
      <c r="L19" s="28">
        <v>4</v>
      </c>
      <c r="M19" s="28">
        <v>5</v>
      </c>
      <c r="N19" s="28">
        <v>4</v>
      </c>
      <c r="O19" s="28">
        <v>5</v>
      </c>
      <c r="P19" s="27">
        <v>5</v>
      </c>
      <c r="Q19" s="27">
        <v>5</v>
      </c>
      <c r="R19" s="27">
        <v>4</v>
      </c>
      <c r="S19" s="21">
        <f t="shared" si="0"/>
        <v>4.6875</v>
      </c>
    </row>
    <row r="20" spans="1:19" ht="15.75">
      <c r="A20" s="22" t="s">
        <v>28</v>
      </c>
      <c r="B20" s="28">
        <v>5</v>
      </c>
      <c r="C20" s="28">
        <v>5</v>
      </c>
      <c r="D20" s="28">
        <v>4</v>
      </c>
      <c r="E20" s="28">
        <v>4</v>
      </c>
      <c r="F20" s="28">
        <v>5</v>
      </c>
      <c r="G20" s="28">
        <v>5</v>
      </c>
      <c r="H20" s="28">
        <v>5</v>
      </c>
      <c r="I20" s="28">
        <v>5</v>
      </c>
      <c r="J20" s="28"/>
      <c r="K20" s="28">
        <v>5</v>
      </c>
      <c r="L20" s="28">
        <v>4</v>
      </c>
      <c r="M20" s="28">
        <v>4</v>
      </c>
      <c r="N20" s="28">
        <v>4</v>
      </c>
      <c r="O20" s="28">
        <v>5</v>
      </c>
      <c r="P20" s="27">
        <v>5</v>
      </c>
      <c r="Q20" s="27">
        <v>5</v>
      </c>
      <c r="R20" s="27">
        <v>5</v>
      </c>
      <c r="S20" s="21">
        <f t="shared" si="0"/>
        <v>4.6875</v>
      </c>
    </row>
    <row r="21" spans="1:19" ht="15.75">
      <c r="A21" s="22" t="s">
        <v>29</v>
      </c>
      <c r="B21" s="28">
        <v>5</v>
      </c>
      <c r="C21" s="28">
        <v>5</v>
      </c>
      <c r="D21" s="28">
        <v>4</v>
      </c>
      <c r="E21" s="28">
        <v>5</v>
      </c>
      <c r="F21" s="28">
        <v>5</v>
      </c>
      <c r="G21" s="28">
        <v>4</v>
      </c>
      <c r="H21" s="28">
        <v>5</v>
      </c>
      <c r="I21" s="28">
        <v>5</v>
      </c>
      <c r="J21" s="28"/>
      <c r="K21" s="28">
        <v>5</v>
      </c>
      <c r="L21" s="28">
        <v>5</v>
      </c>
      <c r="M21" s="28">
        <v>5</v>
      </c>
      <c r="N21" s="28">
        <v>5</v>
      </c>
      <c r="O21" s="28">
        <v>5</v>
      </c>
      <c r="P21" s="27">
        <v>5</v>
      </c>
      <c r="Q21" s="27">
        <v>5</v>
      </c>
      <c r="R21" s="27">
        <v>5</v>
      </c>
      <c r="S21" s="21">
        <f t="shared" si="0"/>
        <v>4.875</v>
      </c>
    </row>
    <row r="22" spans="1:19" ht="15.75">
      <c r="A22" s="22" t="s">
        <v>56</v>
      </c>
      <c r="B22" s="28">
        <v>4</v>
      </c>
      <c r="C22" s="28">
        <v>5</v>
      </c>
      <c r="D22" s="28">
        <v>4</v>
      </c>
      <c r="E22" s="28">
        <v>4</v>
      </c>
      <c r="F22" s="28">
        <v>4</v>
      </c>
      <c r="G22" s="28">
        <v>4</v>
      </c>
      <c r="H22" s="28">
        <v>5</v>
      </c>
      <c r="I22" s="28">
        <v>5</v>
      </c>
      <c r="J22" s="28">
        <v>5</v>
      </c>
      <c r="K22" s="28"/>
      <c r="L22" s="28">
        <v>5</v>
      </c>
      <c r="M22" s="28">
        <v>4</v>
      </c>
      <c r="N22" s="28">
        <v>5</v>
      </c>
      <c r="O22" s="28">
        <v>5</v>
      </c>
      <c r="P22" s="27">
        <v>5</v>
      </c>
      <c r="Q22" s="27">
        <v>5</v>
      </c>
      <c r="R22" s="27">
        <v>3</v>
      </c>
      <c r="S22" s="21">
        <f t="shared" si="0"/>
        <v>4.5</v>
      </c>
    </row>
    <row r="23" spans="1:19" ht="15.75">
      <c r="A23" s="22" t="s">
        <v>30</v>
      </c>
      <c r="B23" s="28">
        <v>4</v>
      </c>
      <c r="C23" s="28">
        <v>5</v>
      </c>
      <c r="D23" s="28">
        <v>4</v>
      </c>
      <c r="E23" s="28">
        <v>4</v>
      </c>
      <c r="F23" s="28">
        <v>3</v>
      </c>
      <c r="G23" s="28">
        <v>3</v>
      </c>
      <c r="H23" s="28">
        <v>4</v>
      </c>
      <c r="I23" s="28">
        <v>4</v>
      </c>
      <c r="J23" s="28">
        <v>4</v>
      </c>
      <c r="K23" s="28"/>
      <c r="L23" s="28">
        <v>4</v>
      </c>
      <c r="M23" s="28">
        <v>4</v>
      </c>
      <c r="N23" s="28">
        <v>4</v>
      </c>
      <c r="O23" s="28">
        <v>5</v>
      </c>
      <c r="P23" s="27">
        <v>4</v>
      </c>
      <c r="Q23" s="27">
        <v>4</v>
      </c>
      <c r="R23" s="27">
        <v>4</v>
      </c>
      <c r="S23" s="21">
        <f t="shared" si="0"/>
        <v>4</v>
      </c>
    </row>
    <row r="24" spans="1:19" ht="15.75">
      <c r="A24" s="22" t="s">
        <v>32</v>
      </c>
      <c r="B24" s="28">
        <v>3</v>
      </c>
      <c r="C24" s="28">
        <v>4</v>
      </c>
      <c r="D24" s="28">
        <v>4</v>
      </c>
      <c r="E24" s="28">
        <v>4</v>
      </c>
      <c r="F24" s="28">
        <v>4</v>
      </c>
      <c r="G24" s="28">
        <v>4</v>
      </c>
      <c r="H24" s="28">
        <v>4</v>
      </c>
      <c r="I24" s="28">
        <v>3</v>
      </c>
      <c r="J24" s="28">
        <v>3</v>
      </c>
      <c r="K24" s="28"/>
      <c r="L24" s="28">
        <v>4</v>
      </c>
      <c r="M24" s="28">
        <v>4</v>
      </c>
      <c r="N24" s="28">
        <v>4</v>
      </c>
      <c r="O24" s="28">
        <v>5</v>
      </c>
      <c r="P24" s="27">
        <v>5</v>
      </c>
      <c r="Q24" s="27">
        <v>4</v>
      </c>
      <c r="R24" s="27">
        <v>3</v>
      </c>
      <c r="S24" s="21">
        <f t="shared" si="0"/>
        <v>3.875</v>
      </c>
    </row>
    <row r="25" spans="1:19" ht="15.75">
      <c r="A25" s="22" t="s">
        <v>33</v>
      </c>
      <c r="B25" s="28">
        <v>4</v>
      </c>
      <c r="C25" s="28">
        <v>4</v>
      </c>
      <c r="D25" s="28">
        <v>4</v>
      </c>
      <c r="E25" s="28">
        <v>4</v>
      </c>
      <c r="F25" s="28">
        <v>4</v>
      </c>
      <c r="G25" s="28">
        <v>4</v>
      </c>
      <c r="H25" s="28">
        <v>4</v>
      </c>
      <c r="I25" s="28">
        <v>4</v>
      </c>
      <c r="J25" s="28">
        <v>3</v>
      </c>
      <c r="K25" s="28"/>
      <c r="L25" s="28">
        <v>4</v>
      </c>
      <c r="M25" s="28">
        <v>4</v>
      </c>
      <c r="N25" s="28">
        <v>4</v>
      </c>
      <c r="O25" s="28">
        <v>5</v>
      </c>
      <c r="P25" s="27">
        <v>5</v>
      </c>
      <c r="Q25" s="27">
        <v>4</v>
      </c>
      <c r="R25" s="27">
        <v>5</v>
      </c>
      <c r="S25" s="21">
        <f t="shared" si="0"/>
        <v>4.125</v>
      </c>
    </row>
    <row r="26" spans="1:19" ht="15.75">
      <c r="A26" s="22" t="s">
        <v>34</v>
      </c>
      <c r="B26" s="28">
        <v>3</v>
      </c>
      <c r="C26" s="28">
        <v>4</v>
      </c>
      <c r="D26" s="28"/>
      <c r="E26" s="28">
        <v>5</v>
      </c>
      <c r="F26" s="28">
        <v>4</v>
      </c>
      <c r="G26" s="28">
        <v>4</v>
      </c>
      <c r="H26" s="28">
        <v>4</v>
      </c>
      <c r="I26" s="28">
        <v>3</v>
      </c>
      <c r="J26" s="28"/>
      <c r="K26" s="28">
        <v>4</v>
      </c>
      <c r="L26" s="28">
        <v>4</v>
      </c>
      <c r="M26" s="28">
        <v>4</v>
      </c>
      <c r="N26" s="28">
        <v>4</v>
      </c>
      <c r="O26" s="28">
        <v>5</v>
      </c>
      <c r="P26" s="27">
        <v>5</v>
      </c>
      <c r="Q26" s="27">
        <v>4</v>
      </c>
      <c r="R26" s="27">
        <v>4</v>
      </c>
      <c r="S26" s="21">
        <f t="shared" si="0"/>
        <v>4.066666666666666</v>
      </c>
    </row>
    <row r="27" spans="1:19" ht="15.75">
      <c r="A27" s="22" t="s">
        <v>35</v>
      </c>
      <c r="B27" s="28">
        <v>3</v>
      </c>
      <c r="C27" s="28">
        <v>4</v>
      </c>
      <c r="D27" s="28">
        <v>3</v>
      </c>
      <c r="E27" s="28">
        <v>4</v>
      </c>
      <c r="F27" s="28">
        <v>4</v>
      </c>
      <c r="G27" s="28">
        <v>4</v>
      </c>
      <c r="H27" s="28">
        <v>4</v>
      </c>
      <c r="I27" s="28">
        <v>4</v>
      </c>
      <c r="J27" s="28">
        <v>3</v>
      </c>
      <c r="K27" s="28"/>
      <c r="L27" s="28"/>
      <c r="M27" s="28">
        <v>3</v>
      </c>
      <c r="N27" s="28">
        <v>4</v>
      </c>
      <c r="O27" s="28">
        <v>4</v>
      </c>
      <c r="P27" s="27">
        <v>5</v>
      </c>
      <c r="Q27" s="27">
        <v>4</v>
      </c>
      <c r="R27" s="27">
        <v>3</v>
      </c>
      <c r="S27" s="21">
        <f t="shared" si="0"/>
        <v>3.7333333333333334</v>
      </c>
    </row>
    <row r="28" spans="1:19" ht="15.75">
      <c r="A28" s="3" t="s">
        <v>36</v>
      </c>
      <c r="B28" s="28">
        <v>4</v>
      </c>
      <c r="C28" s="28">
        <v>5</v>
      </c>
      <c r="D28" s="28"/>
      <c r="E28" s="28">
        <v>4</v>
      </c>
      <c r="F28" s="28">
        <v>3</v>
      </c>
      <c r="G28" s="28">
        <v>4</v>
      </c>
      <c r="H28" s="28">
        <v>4</v>
      </c>
      <c r="I28" s="28">
        <v>4</v>
      </c>
      <c r="J28" s="28"/>
      <c r="K28" s="28">
        <v>4</v>
      </c>
      <c r="L28" s="28">
        <v>4</v>
      </c>
      <c r="M28" s="28">
        <v>4</v>
      </c>
      <c r="N28" s="28">
        <v>4</v>
      </c>
      <c r="O28" s="28">
        <v>5</v>
      </c>
      <c r="P28" s="27">
        <v>5</v>
      </c>
      <c r="Q28" s="27">
        <v>4</v>
      </c>
      <c r="R28" s="27">
        <v>4</v>
      </c>
      <c r="S28" s="21">
        <f t="shared" si="0"/>
        <v>4.133333333333334</v>
      </c>
    </row>
    <row r="29" spans="1:19" ht="15.75">
      <c r="A29" s="3" t="s">
        <v>37</v>
      </c>
      <c r="B29" s="28">
        <v>4</v>
      </c>
      <c r="C29" s="28">
        <v>5</v>
      </c>
      <c r="D29" s="28">
        <v>4</v>
      </c>
      <c r="E29" s="28">
        <v>4</v>
      </c>
      <c r="F29" s="28">
        <v>5</v>
      </c>
      <c r="G29" s="28">
        <v>3</v>
      </c>
      <c r="H29" s="28">
        <v>4</v>
      </c>
      <c r="I29" s="28">
        <v>5</v>
      </c>
      <c r="J29" s="28">
        <v>5</v>
      </c>
      <c r="K29" s="28"/>
      <c r="L29" s="28">
        <v>5</v>
      </c>
      <c r="M29" s="28">
        <v>4</v>
      </c>
      <c r="N29" s="28">
        <v>4</v>
      </c>
      <c r="O29" s="28">
        <v>5</v>
      </c>
      <c r="P29" s="27" t="s">
        <v>57</v>
      </c>
      <c r="Q29" s="27">
        <v>5</v>
      </c>
      <c r="R29" s="27">
        <v>5</v>
      </c>
      <c r="S29" s="21">
        <f t="shared" si="0"/>
        <v>4.466666666666667</v>
      </c>
    </row>
    <row r="30" spans="1:19" ht="15.75">
      <c r="A30" s="3" t="s">
        <v>38</v>
      </c>
      <c r="B30" s="28">
        <v>4</v>
      </c>
      <c r="C30" s="28">
        <v>5</v>
      </c>
      <c r="D30" s="28">
        <v>4</v>
      </c>
      <c r="E30" s="28">
        <v>5</v>
      </c>
      <c r="F30" s="28">
        <v>4</v>
      </c>
      <c r="G30" s="28">
        <v>4</v>
      </c>
      <c r="H30" s="28">
        <v>4</v>
      </c>
      <c r="I30" s="28">
        <v>5</v>
      </c>
      <c r="J30" s="28"/>
      <c r="K30" s="28">
        <v>4</v>
      </c>
      <c r="L30" s="28">
        <v>4</v>
      </c>
      <c r="M30" s="28">
        <v>4</v>
      </c>
      <c r="N30" s="28">
        <v>4</v>
      </c>
      <c r="O30" s="28">
        <v>4</v>
      </c>
      <c r="P30" s="27">
        <v>5</v>
      </c>
      <c r="Q30" s="27">
        <v>4</v>
      </c>
      <c r="R30" s="27">
        <v>4</v>
      </c>
      <c r="S30" s="21">
        <f t="shared" si="0"/>
        <v>4.25</v>
      </c>
    </row>
    <row r="31" spans="1:19" ht="15.75">
      <c r="A31" s="3" t="s">
        <v>39</v>
      </c>
      <c r="B31" s="28">
        <v>4</v>
      </c>
      <c r="C31" s="28">
        <v>5</v>
      </c>
      <c r="D31" s="28">
        <v>4</v>
      </c>
      <c r="E31" s="28">
        <v>5</v>
      </c>
      <c r="F31" s="28">
        <v>4</v>
      </c>
      <c r="G31" s="28">
        <v>4</v>
      </c>
      <c r="H31" s="28">
        <v>4</v>
      </c>
      <c r="I31" s="28">
        <v>4</v>
      </c>
      <c r="J31" s="28">
        <v>5</v>
      </c>
      <c r="K31" s="28"/>
      <c r="L31" s="28">
        <v>4</v>
      </c>
      <c r="M31" s="28">
        <v>4</v>
      </c>
      <c r="N31" s="28">
        <v>4</v>
      </c>
      <c r="O31" s="28">
        <v>5</v>
      </c>
      <c r="P31" s="27">
        <v>5</v>
      </c>
      <c r="Q31" s="27">
        <v>4</v>
      </c>
      <c r="R31" s="27">
        <v>5</v>
      </c>
      <c r="S31" s="21">
        <f t="shared" si="0"/>
        <v>4.375</v>
      </c>
    </row>
    <row r="32" spans="1:19" ht="47.25">
      <c r="A32" s="14" t="s">
        <v>49</v>
      </c>
      <c r="B32" s="12">
        <v>66</v>
      </c>
      <c r="C32" s="12">
        <v>97</v>
      </c>
      <c r="D32" s="12">
        <v>72</v>
      </c>
      <c r="E32" s="12">
        <v>100</v>
      </c>
      <c r="F32" s="12">
        <v>86</v>
      </c>
      <c r="G32" s="12">
        <v>66</v>
      </c>
      <c r="H32" s="12">
        <v>83</v>
      </c>
      <c r="I32" s="12">
        <v>79</v>
      </c>
      <c r="J32" s="13">
        <v>40</v>
      </c>
      <c r="K32" s="12">
        <v>83</v>
      </c>
      <c r="L32" s="12">
        <v>93</v>
      </c>
      <c r="M32" s="12">
        <v>83</v>
      </c>
      <c r="N32" s="12">
        <v>96</v>
      </c>
      <c r="O32" s="12">
        <v>100</v>
      </c>
      <c r="P32" s="12">
        <v>100</v>
      </c>
      <c r="Q32" s="12">
        <v>96</v>
      </c>
      <c r="R32" s="12">
        <v>72</v>
      </c>
      <c r="S32"/>
    </row>
    <row r="33" spans="1:18" ht="47.25">
      <c r="A33" s="14" t="s">
        <v>50</v>
      </c>
      <c r="B33" s="12">
        <v>10</v>
      </c>
      <c r="C33" s="12">
        <v>1</v>
      </c>
      <c r="D33" s="12">
        <v>8</v>
      </c>
      <c r="E33" s="12">
        <v>0</v>
      </c>
      <c r="F33" s="12">
        <v>4</v>
      </c>
      <c r="G33" s="12">
        <v>10</v>
      </c>
      <c r="H33" s="12">
        <v>5</v>
      </c>
      <c r="I33" s="12">
        <v>6</v>
      </c>
      <c r="J33" s="12">
        <v>9</v>
      </c>
      <c r="K33" s="13">
        <v>2</v>
      </c>
      <c r="L33" s="12">
        <v>2</v>
      </c>
      <c r="M33" s="12">
        <v>5</v>
      </c>
      <c r="N33" s="12">
        <v>1</v>
      </c>
      <c r="O33" s="12">
        <v>0</v>
      </c>
      <c r="P33" s="12">
        <v>0</v>
      </c>
      <c r="Q33" s="12">
        <v>1</v>
      </c>
      <c r="R33" s="12">
        <v>8</v>
      </c>
    </row>
    <row r="34" spans="1:18" ht="47.25">
      <c r="A34" s="14" t="s">
        <v>51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</sheetData>
  <autoFilter ref="B2:R34"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Молев</dc:creator>
  <cp:keywords/>
  <dc:description/>
  <cp:lastModifiedBy>Молев</cp:lastModifiedBy>
  <cp:lastPrinted>2012-05-30T06:54:54Z</cp:lastPrinted>
  <dcterms:created xsi:type="dcterms:W3CDTF">2011-04-27T10:49:47Z</dcterms:created>
  <dcterms:modified xsi:type="dcterms:W3CDTF">2012-05-31T19:20:13Z</dcterms:modified>
  <cp:category/>
  <cp:version/>
  <cp:contentType/>
  <cp:contentStatus/>
</cp:coreProperties>
</file>